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DATA" sheetId="3" r:id="rId1"/>
    <sheet name="ANALYSIS" sheetId="1" r:id="rId2"/>
    <sheet name="QUADRANTS" sheetId="6" r:id="rId3"/>
  </sheets>
  <calcPr calcId="145621"/>
</workbook>
</file>

<file path=xl/calcChain.xml><?xml version="1.0" encoding="utf-8"?>
<calcChain xmlns="http://schemas.openxmlformats.org/spreadsheetml/2006/main">
  <c r="G6" i="1" l="1"/>
  <c r="F6" i="1"/>
  <c r="C17" i="1" l="1"/>
  <c r="D16" i="1"/>
  <c r="C16" i="1"/>
  <c r="D15" i="1"/>
  <c r="C15" i="1"/>
  <c r="D13" i="1"/>
  <c r="C13" i="1"/>
  <c r="D12" i="1"/>
  <c r="C12" i="1"/>
  <c r="D11" i="1"/>
  <c r="C11" i="1"/>
  <c r="D10" i="1"/>
  <c r="C10" i="1"/>
  <c r="N3" i="3"/>
  <c r="C7" i="1"/>
  <c r="B17" i="1"/>
  <c r="B16" i="1"/>
  <c r="B15" i="1"/>
  <c r="B14" i="1"/>
  <c r="B13" i="1"/>
  <c r="B12" i="1"/>
  <c r="B11" i="1"/>
  <c r="B10" i="1"/>
  <c r="B9" i="1"/>
  <c r="B8" i="1"/>
  <c r="B7" i="1"/>
  <c r="B6" i="1"/>
  <c r="Z3" i="3"/>
  <c r="Y3" i="3"/>
  <c r="D17" i="1" s="1"/>
  <c r="X3" i="3"/>
  <c r="W3" i="3"/>
  <c r="V3" i="3"/>
  <c r="U3" i="3"/>
  <c r="T3" i="3"/>
  <c r="C14" i="1" s="1"/>
  <c r="S3" i="3"/>
  <c r="D14" i="1" s="1"/>
  <c r="R3" i="3"/>
  <c r="Q3" i="3"/>
  <c r="P3" i="3"/>
  <c r="O3" i="3"/>
  <c r="M3" i="3"/>
  <c r="L3" i="3"/>
  <c r="K3" i="3"/>
  <c r="J3" i="3"/>
  <c r="C9" i="1" s="1"/>
  <c r="I3" i="3"/>
  <c r="D9" i="1" s="1"/>
  <c r="H3" i="3"/>
  <c r="C8" i="1" s="1"/>
  <c r="G3" i="3"/>
  <c r="D8" i="1" s="1"/>
  <c r="F3" i="3"/>
  <c r="E3" i="3"/>
  <c r="D7" i="1" s="1"/>
  <c r="B3" i="3"/>
  <c r="D3" i="3"/>
  <c r="C6" i="1" s="1"/>
  <c r="C3" i="3"/>
  <c r="D6" i="1" s="1"/>
  <c r="M12" i="1"/>
  <c r="L12" i="1"/>
  <c r="O9" i="1"/>
  <c r="N9" i="1"/>
  <c r="M9" i="1"/>
  <c r="L9" i="1"/>
  <c r="O6" i="1"/>
  <c r="N6" i="1"/>
  <c r="K6" i="1"/>
  <c r="K7" i="1"/>
  <c r="K8" i="1" s="1"/>
  <c r="K9" i="1" s="1"/>
  <c r="K10" i="1" s="1"/>
  <c r="K11" i="1" s="1"/>
  <c r="K12" i="1" s="1"/>
  <c r="G7" i="1" l="1"/>
  <c r="M11" i="1" s="1"/>
  <c r="F7" i="1"/>
  <c r="J8" i="1" s="1"/>
  <c r="J9" i="1" s="1"/>
  <c r="O8" i="1" l="1"/>
  <c r="M10" i="1"/>
  <c r="N7" i="1"/>
  <c r="N8" i="1"/>
  <c r="L10" i="1"/>
  <c r="L11" i="1"/>
  <c r="O7" i="1"/>
  <c r="J10" i="1"/>
</calcChain>
</file>

<file path=xl/sharedStrings.xml><?xml version="1.0" encoding="utf-8"?>
<sst xmlns="http://schemas.openxmlformats.org/spreadsheetml/2006/main" count="67" uniqueCount="43">
  <si>
    <t>Attribute of Service</t>
  </si>
  <si>
    <t>Importance</t>
  </si>
  <si>
    <t>Satisfaction</t>
  </si>
  <si>
    <t>Key</t>
  </si>
  <si>
    <t>Minimum</t>
  </si>
  <si>
    <t>Maximum</t>
  </si>
  <si>
    <t>DO NOT MODIFY: Data used to compute the quadrants</t>
  </si>
  <si>
    <t>Source: http://peltiertech.com/WordPress/excel-chart-with-colored-quadrant-background/</t>
  </si>
  <si>
    <t>baseline</t>
  </si>
  <si>
    <t>Satisf</t>
  </si>
  <si>
    <t>Import</t>
  </si>
  <si>
    <t>Axis point</t>
  </si>
  <si>
    <t>Median</t>
  </si>
  <si>
    <t>MODIFY Axis points if desired</t>
  </si>
  <si>
    <t>select own quadrant boundaries:</t>
  </si>
  <si>
    <t>URGENT</t>
  </si>
  <si>
    <t>Waste</t>
  </si>
  <si>
    <t>Strengths</t>
  </si>
  <si>
    <t>Watch over</t>
  </si>
  <si>
    <t>ADD Your data here:</t>
  </si>
  <si>
    <t>Priority 1</t>
  </si>
  <si>
    <t>Priority 2</t>
  </si>
  <si>
    <t>Priority 4</t>
  </si>
  <si>
    <t>Priority 3</t>
  </si>
  <si>
    <t>You will need to update the Quadrant graph to be sure all your data is</t>
  </si>
  <si>
    <t>added, and also adjust the vertical and horizonal axis scales to fit your data.</t>
  </si>
  <si>
    <t>alternative titles:</t>
  </si>
  <si>
    <t>Customer ID</t>
  </si>
  <si>
    <t>AVERAGES:</t>
  </si>
  <si>
    <t>Overall Satisfaction</t>
  </si>
  <si>
    <t>Attribute 1</t>
  </si>
  <si>
    <t>Attribute 2</t>
  </si>
  <si>
    <t>Attribute 3</t>
  </si>
  <si>
    <t>Attribute 4</t>
  </si>
  <si>
    <t>Attribute 5</t>
  </si>
  <si>
    <t>Attribute 6</t>
  </si>
  <si>
    <t>Attribute 7</t>
  </si>
  <si>
    <t>Attribute 8</t>
  </si>
  <si>
    <t>Attribute 9</t>
  </si>
  <si>
    <t>Attribute 10</t>
  </si>
  <si>
    <t>Attribute 11</t>
  </si>
  <si>
    <t>Attribute 12</t>
  </si>
  <si>
    <t xml:space="preserve">match axis scales on graph 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</si>
</sst>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0" fillId="4" borderId="0" xfId="0" applyFill="1"/>
    <xf numFmtId="0" fontId="2" fillId="3" borderId="0" xfId="0" applyFont="1" applyFill="1"/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0" borderId="0" xfId="0" applyFill="1"/>
    <xf numFmtId="0" fontId="2" fillId="4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" fillId="0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5" borderId="0" xfId="0" applyNumberFormat="1" applyFill="1"/>
    <xf numFmtId="0" fontId="1" fillId="0" borderId="0" xfId="0" applyFont="1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2000"/>
            </a:pPr>
            <a:r>
              <a:rPr lang="en-AU" sz="2000"/>
              <a:t>Customer</a:t>
            </a:r>
            <a:r>
              <a:rPr lang="en-AU" sz="2000" baseline="0"/>
              <a:t> Priority Quadrants</a:t>
            </a:r>
            <a:endParaRPr lang="en-AU" sz="2000"/>
          </a:p>
        </c:rich>
      </c:tx>
      <c:layout>
        <c:manualLayout>
          <c:xMode val="edge"/>
          <c:yMode val="edge"/>
          <c:x val="3.6861808121650644E-2"/>
          <c:y val="1.87969924812030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68117437408776"/>
          <c:y val="9.8376189818377965E-2"/>
          <c:w val="0.72239214877010149"/>
          <c:h val="0.79499963820311936"/>
        </c:manualLayout>
      </c:layout>
      <c:areaChart>
        <c:grouping val="stacked"/>
        <c:varyColors val="0"/>
        <c:ser>
          <c:idx val="1"/>
          <c:order val="1"/>
          <c:tx>
            <c:strRef>
              <c:f>ANALYSIS!$K$5</c:f>
              <c:strCache>
                <c:ptCount val="1"/>
                <c:pt idx="0">
                  <c:v>baseline</c:v>
                </c:pt>
              </c:strCache>
            </c:strRef>
          </c:tx>
          <c:spPr>
            <a:noFill/>
            <a:ln w="28575">
              <a:noFill/>
            </a:ln>
          </c:spPr>
          <c:cat>
            <c:numRef>
              <c:f>ANALYSIS!$J$6:$J$12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398.14814814814804</c:v>
                </c:pt>
                <c:pt idx="3">
                  <c:v>398.14814814814804</c:v>
                </c:pt>
                <c:pt idx="4">
                  <c:v>398.14814814814804</c:v>
                </c:pt>
                <c:pt idx="5">
                  <c:v>1000</c:v>
                </c:pt>
                <c:pt idx="6">
                  <c:v>1000</c:v>
                </c:pt>
              </c:numCache>
            </c:numRef>
          </c:cat>
          <c:val>
            <c:numRef>
              <c:f>ANALYSIS!$K$6:$K$12</c:f>
              <c:numCache>
                <c:formatCode>General</c:formatCode>
                <c:ptCount val="7"/>
                <c:pt idx="0">
                  <c:v>4.1000000000000005</c:v>
                </c:pt>
                <c:pt idx="1">
                  <c:v>4.1000000000000005</c:v>
                </c:pt>
                <c:pt idx="2">
                  <c:v>4.1000000000000005</c:v>
                </c:pt>
                <c:pt idx="3">
                  <c:v>4.1000000000000005</c:v>
                </c:pt>
                <c:pt idx="4">
                  <c:v>4.1000000000000005</c:v>
                </c:pt>
                <c:pt idx="5">
                  <c:v>4.1000000000000005</c:v>
                </c:pt>
                <c:pt idx="6">
                  <c:v>4.1000000000000005</c:v>
                </c:pt>
              </c:numCache>
            </c:numRef>
          </c:val>
        </c:ser>
        <c:ser>
          <c:idx val="2"/>
          <c:order val="2"/>
          <c:tx>
            <c:strRef>
              <c:f>ANALYSIS!$L$5</c:f>
              <c:strCache>
                <c:ptCount val="1"/>
                <c:pt idx="0">
                  <c:v>Priority 4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8575">
              <a:noFill/>
            </a:ln>
          </c:spPr>
          <c:cat>
            <c:numRef>
              <c:f>ANALYSIS!$J$6:$J$12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398.14814814814804</c:v>
                </c:pt>
                <c:pt idx="3">
                  <c:v>398.14814814814804</c:v>
                </c:pt>
                <c:pt idx="4">
                  <c:v>398.14814814814804</c:v>
                </c:pt>
                <c:pt idx="5">
                  <c:v>1000</c:v>
                </c:pt>
                <c:pt idx="6">
                  <c:v>1000</c:v>
                </c:pt>
              </c:numCache>
            </c:numRef>
          </c:cat>
          <c:val>
            <c:numRef>
              <c:f>ANALYSIS!$L$6:$L$12</c:f>
              <c:numCache>
                <c:formatCode>General</c:formatCode>
                <c:ptCount val="7"/>
                <c:pt idx="3">
                  <c:v>4.1000000000000005</c:v>
                </c:pt>
                <c:pt idx="4">
                  <c:v>1.0805555555555548</c:v>
                </c:pt>
                <c:pt idx="5">
                  <c:v>1.0805555555555548</c:v>
                </c:pt>
                <c:pt idx="6">
                  <c:v>4.1000000000000005</c:v>
                </c:pt>
              </c:numCache>
            </c:numRef>
          </c:val>
        </c:ser>
        <c:ser>
          <c:idx val="3"/>
          <c:order val="3"/>
          <c:tx>
            <c:strRef>
              <c:f>ANALYSIS!$M$5</c:f>
              <c:strCache>
                <c:ptCount val="1"/>
                <c:pt idx="0">
                  <c:v>Priority 3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28575">
              <a:noFill/>
            </a:ln>
          </c:spPr>
          <c:cat>
            <c:numRef>
              <c:f>ANALYSIS!$J$6:$J$12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398.14814814814804</c:v>
                </c:pt>
                <c:pt idx="3">
                  <c:v>398.14814814814804</c:v>
                </c:pt>
                <c:pt idx="4">
                  <c:v>398.14814814814804</c:v>
                </c:pt>
                <c:pt idx="5">
                  <c:v>1000</c:v>
                </c:pt>
                <c:pt idx="6">
                  <c:v>1000</c:v>
                </c:pt>
              </c:numCache>
            </c:numRef>
          </c:cat>
          <c:val>
            <c:numRef>
              <c:f>ANALYSIS!$M$6:$M$12</c:f>
              <c:numCache>
                <c:formatCode>General</c:formatCode>
                <c:ptCount val="7"/>
                <c:pt idx="3">
                  <c:v>4.1000000000000005</c:v>
                </c:pt>
                <c:pt idx="4">
                  <c:v>1.8194444444444446</c:v>
                </c:pt>
                <c:pt idx="5">
                  <c:v>1.8194444444444446</c:v>
                </c:pt>
                <c:pt idx="6">
                  <c:v>4.1000000000000005</c:v>
                </c:pt>
              </c:numCache>
            </c:numRef>
          </c:val>
        </c:ser>
        <c:ser>
          <c:idx val="4"/>
          <c:order val="4"/>
          <c:tx>
            <c:strRef>
              <c:f>ANALYSIS!$N$5</c:f>
              <c:strCache>
                <c:ptCount val="1"/>
                <c:pt idx="0">
                  <c:v>Priority 2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8575">
              <a:noFill/>
            </a:ln>
          </c:spPr>
          <c:cat>
            <c:numRef>
              <c:f>ANALYSIS!$J$6:$J$12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398.14814814814804</c:v>
                </c:pt>
                <c:pt idx="3">
                  <c:v>398.14814814814804</c:v>
                </c:pt>
                <c:pt idx="4">
                  <c:v>398.14814814814804</c:v>
                </c:pt>
                <c:pt idx="5">
                  <c:v>1000</c:v>
                </c:pt>
                <c:pt idx="6">
                  <c:v>1000</c:v>
                </c:pt>
              </c:numCache>
            </c:numRef>
          </c:cat>
          <c:val>
            <c:numRef>
              <c:f>ANALYSIS!$N$6:$N$12</c:f>
              <c:numCache>
                <c:formatCode>General</c:formatCode>
                <c:ptCount val="7"/>
                <c:pt idx="0">
                  <c:v>4.1000000000000005</c:v>
                </c:pt>
                <c:pt idx="1">
                  <c:v>1.0805555555555548</c:v>
                </c:pt>
                <c:pt idx="2">
                  <c:v>1.0805555555555548</c:v>
                </c:pt>
                <c:pt idx="3">
                  <c:v>4.1000000000000005</c:v>
                </c:pt>
              </c:numCache>
            </c:numRef>
          </c:val>
        </c:ser>
        <c:ser>
          <c:idx val="5"/>
          <c:order val="5"/>
          <c:tx>
            <c:strRef>
              <c:f>ANALYSIS!$O$5</c:f>
              <c:strCache>
                <c:ptCount val="1"/>
                <c:pt idx="0">
                  <c:v>Priority 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8575">
              <a:noFill/>
            </a:ln>
          </c:spPr>
          <c:cat>
            <c:numRef>
              <c:f>ANALYSIS!$J$6:$J$12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398.14814814814804</c:v>
                </c:pt>
                <c:pt idx="3">
                  <c:v>398.14814814814804</c:v>
                </c:pt>
                <c:pt idx="4">
                  <c:v>398.14814814814804</c:v>
                </c:pt>
                <c:pt idx="5">
                  <c:v>1000</c:v>
                </c:pt>
                <c:pt idx="6">
                  <c:v>1000</c:v>
                </c:pt>
              </c:numCache>
            </c:numRef>
          </c:cat>
          <c:val>
            <c:numRef>
              <c:f>ANALYSIS!$O$6:$O$12</c:f>
              <c:numCache>
                <c:formatCode>General</c:formatCode>
                <c:ptCount val="7"/>
                <c:pt idx="0">
                  <c:v>4.1000000000000005</c:v>
                </c:pt>
                <c:pt idx="1">
                  <c:v>1.8194444444444446</c:v>
                </c:pt>
                <c:pt idx="2">
                  <c:v>1.8194444444444446</c:v>
                </c:pt>
                <c:pt idx="3">
                  <c:v>4.1000000000000005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90016"/>
        <c:axId val="58391552"/>
      </c:areaChart>
      <c:scatterChart>
        <c:scatterStyle val="lineMarker"/>
        <c:varyColors val="0"/>
        <c:ser>
          <c:idx val="0"/>
          <c:order val="0"/>
          <c:tx>
            <c:strRef>
              <c:f>ANALYSIS!$D$5</c:f>
              <c:strCache>
                <c:ptCount val="1"/>
                <c:pt idx="0">
                  <c:v>Importance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/>
              <c:tx>
                <c:strRef>
                  <c:f>ANALYSIS!$B$6</c:f>
                  <c:strCache>
                    <c:ptCount val="1"/>
                    <c:pt idx="0">
                      <c:v>Attribute 1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ANALYSIS!$B$7</c:f>
                  <c:strCache>
                    <c:ptCount val="1"/>
                    <c:pt idx="0">
                      <c:v>Attribute 2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ANALYSIS!$B$8</c:f>
                  <c:strCache>
                    <c:ptCount val="1"/>
                    <c:pt idx="0">
                      <c:v>Attribute 3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ANALYSIS!$B$9</c:f>
                  <c:strCache>
                    <c:ptCount val="1"/>
                    <c:pt idx="0">
                      <c:v>Attribute 4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ANALYSIS!$B$10</c:f>
                  <c:strCache>
                    <c:ptCount val="1"/>
                    <c:pt idx="0">
                      <c:v>Attribute 5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ANALYSIS!$B$11</c:f>
                  <c:strCache>
                    <c:ptCount val="1"/>
                    <c:pt idx="0">
                      <c:v>Attribute 6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strRef>
                  <c:f>ANALYSIS!$B$12</c:f>
                  <c:strCache>
                    <c:ptCount val="1"/>
                    <c:pt idx="0">
                      <c:v>Attribute 7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ANALYSIS!$B$13</c:f>
                  <c:strCache>
                    <c:ptCount val="1"/>
                    <c:pt idx="0">
                      <c:v>Attribute 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ANALYSIS!$B$14</c:f>
                  <c:strCache>
                    <c:ptCount val="1"/>
                    <c:pt idx="0">
                      <c:v>Attribute 9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ANALYSIS!$B$15</c:f>
                  <c:strCache>
                    <c:ptCount val="1"/>
                    <c:pt idx="0">
                      <c:v>Attribute 10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ANALYSIS!$B$16</c:f>
                  <c:strCache>
                    <c:ptCount val="1"/>
                    <c:pt idx="0">
                      <c:v>Attribute 11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ANALYSIS!$B$17</c:f>
                  <c:strCache>
                    <c:ptCount val="1"/>
                    <c:pt idx="0">
                      <c:v>Attribute 12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100" b="0" i="0" strike="noStrike">
                      <a:latin typeface="Calibri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ANALYSIS!$C$6:$C$17</c:f>
              <c:numCache>
                <c:formatCode>0.00</c:formatCode>
                <c:ptCount val="12"/>
                <c:pt idx="0">
                  <c:v>4.5277777777777777</c:v>
                </c:pt>
                <c:pt idx="1">
                  <c:v>3.8333333333333335</c:v>
                </c:pt>
                <c:pt idx="2">
                  <c:v>4.0555555555555554</c:v>
                </c:pt>
                <c:pt idx="3">
                  <c:v>6.3611111111111107</c:v>
                </c:pt>
                <c:pt idx="4">
                  <c:v>3.7777777777777777</c:v>
                </c:pt>
                <c:pt idx="5">
                  <c:v>4.9444444444444446</c:v>
                </c:pt>
                <c:pt idx="6">
                  <c:v>2.5555555555555554</c:v>
                </c:pt>
                <c:pt idx="7">
                  <c:v>3.0833333333333335</c:v>
                </c:pt>
                <c:pt idx="8">
                  <c:v>6.5277777777777777</c:v>
                </c:pt>
                <c:pt idx="9">
                  <c:v>3.0833333333333335</c:v>
                </c:pt>
                <c:pt idx="10">
                  <c:v>5.0277777777777777</c:v>
                </c:pt>
                <c:pt idx="11">
                  <c:v>6.75</c:v>
                </c:pt>
              </c:numCache>
            </c:numRef>
          </c:xVal>
          <c:yVal>
            <c:numRef>
              <c:f>ANALYSIS!$D$6:$D$17</c:f>
              <c:numCache>
                <c:formatCode>0.00</c:formatCode>
                <c:ptCount val="12"/>
                <c:pt idx="0">
                  <c:v>5.5</c:v>
                </c:pt>
                <c:pt idx="1">
                  <c:v>6.1111111111111107</c:v>
                </c:pt>
                <c:pt idx="2">
                  <c:v>5.666666666666667</c:v>
                </c:pt>
                <c:pt idx="3">
                  <c:v>5.8055555555555554</c:v>
                </c:pt>
                <c:pt idx="4">
                  <c:v>4.75</c:v>
                </c:pt>
                <c:pt idx="5">
                  <c:v>4.7222222222222223</c:v>
                </c:pt>
                <c:pt idx="6">
                  <c:v>4.166666666666667</c:v>
                </c:pt>
                <c:pt idx="7">
                  <c:v>6.5555555555555554</c:v>
                </c:pt>
                <c:pt idx="8">
                  <c:v>4.5555555555555554</c:v>
                </c:pt>
                <c:pt idx="9">
                  <c:v>5.5555555555555554</c:v>
                </c:pt>
                <c:pt idx="10">
                  <c:v>4.5555555555555554</c:v>
                </c:pt>
                <c:pt idx="11">
                  <c:v>4.8611111111111107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99328"/>
        <c:axId val="61297792"/>
      </c:scatterChart>
      <c:dateAx>
        <c:axId val="58390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58391552"/>
        <c:crosses val="max"/>
        <c:auto val="0"/>
        <c:lblOffset val="100"/>
        <c:baseTimeUnit val="days"/>
      </c:dateAx>
      <c:valAx>
        <c:axId val="58391552"/>
        <c:scaling>
          <c:orientation val="minMax"/>
          <c:max val="7"/>
          <c:min val="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AU" sz="1800" b="0"/>
                  <a:t>Importance</a:t>
                </a:r>
              </a:p>
            </c:rich>
          </c:tx>
          <c:layout>
            <c:manualLayout>
              <c:xMode val="edge"/>
              <c:yMode val="edge"/>
              <c:x val="3.5590529685017872E-2"/>
              <c:y val="0.41225027792578561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58390016"/>
        <c:crosses val="autoZero"/>
        <c:crossBetween val="midCat"/>
      </c:valAx>
      <c:valAx>
        <c:axId val="61297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61299328"/>
        <c:crosses val="max"/>
        <c:crossBetween val="midCat"/>
      </c:valAx>
      <c:valAx>
        <c:axId val="61299328"/>
        <c:scaling>
          <c:orientation val="minMax"/>
          <c:max val="7"/>
          <c:min val="2.5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AU" sz="1800" b="0"/>
                  <a:t>Satisfaction</a:t>
                </a:r>
              </a:p>
            </c:rich>
          </c:tx>
          <c:layout>
            <c:manualLayout>
              <c:xMode val="edge"/>
              <c:yMode val="edge"/>
              <c:x val="0.42256067807248915"/>
              <c:y val="0.9436090225563910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61297792"/>
        <c:crosses val="autoZero"/>
        <c:crossBetween val="midCat"/>
      </c:valAx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5255975374085613"/>
          <c:y val="0.41921815694090869"/>
          <c:w val="0.1392502380691357"/>
          <c:h val="0.18866260138535315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11.85546875" style="10" bestFit="1" customWidth="1"/>
    <col min="2" max="2" width="18.42578125" style="10" bestFit="1" customWidth="1"/>
    <col min="3" max="26" width="15.85546875" style="10" customWidth="1"/>
  </cols>
  <sheetData>
    <row r="1" spans="1:26" s="2" customFormat="1" x14ac:dyDescent="0.25">
      <c r="B1" s="32" t="s">
        <v>29</v>
      </c>
      <c r="C1" s="32" t="s">
        <v>30</v>
      </c>
      <c r="D1" s="32"/>
      <c r="E1" s="32" t="s">
        <v>31</v>
      </c>
      <c r="F1" s="32"/>
      <c r="G1" s="32" t="s">
        <v>32</v>
      </c>
      <c r="H1" s="32"/>
      <c r="I1" s="32" t="s">
        <v>33</v>
      </c>
      <c r="J1" s="32"/>
      <c r="K1" s="32" t="s">
        <v>34</v>
      </c>
      <c r="L1" s="32"/>
      <c r="M1" s="32" t="s">
        <v>35</v>
      </c>
      <c r="N1" s="32"/>
      <c r="O1" s="32" t="s">
        <v>36</v>
      </c>
      <c r="P1" s="32"/>
      <c r="Q1" s="32" t="s">
        <v>37</v>
      </c>
      <c r="R1" s="32"/>
      <c r="S1" s="32" t="s">
        <v>38</v>
      </c>
      <c r="T1" s="32"/>
      <c r="U1" s="32" t="s">
        <v>39</v>
      </c>
      <c r="V1" s="32"/>
      <c r="W1" s="32" t="s">
        <v>40</v>
      </c>
      <c r="X1" s="32"/>
      <c r="Y1" s="32" t="s">
        <v>41</v>
      </c>
      <c r="Z1" s="32"/>
    </row>
    <row r="2" spans="1:26" s="1" customFormat="1" x14ac:dyDescent="0.25">
      <c r="A2" s="24" t="s">
        <v>27</v>
      </c>
      <c r="B2" s="29"/>
      <c r="C2" s="29" t="s">
        <v>1</v>
      </c>
      <c r="D2" s="29" t="s">
        <v>2</v>
      </c>
      <c r="E2" s="29" t="s">
        <v>1</v>
      </c>
      <c r="F2" s="29" t="s">
        <v>2</v>
      </c>
      <c r="G2" s="29" t="s">
        <v>1</v>
      </c>
      <c r="H2" s="29" t="s">
        <v>2</v>
      </c>
      <c r="I2" s="29" t="s">
        <v>1</v>
      </c>
      <c r="J2" s="29" t="s">
        <v>2</v>
      </c>
      <c r="K2" s="29" t="s">
        <v>1</v>
      </c>
      <c r="L2" s="29" t="s">
        <v>2</v>
      </c>
      <c r="M2" s="29" t="s">
        <v>1</v>
      </c>
      <c r="N2" s="29" t="s">
        <v>2</v>
      </c>
      <c r="O2" s="29" t="s">
        <v>1</v>
      </c>
      <c r="P2" s="29" t="s">
        <v>2</v>
      </c>
      <c r="Q2" s="29" t="s">
        <v>1</v>
      </c>
      <c r="R2" s="29" t="s">
        <v>2</v>
      </c>
      <c r="S2" s="29" t="s">
        <v>1</v>
      </c>
      <c r="T2" s="29" t="s">
        <v>2</v>
      </c>
      <c r="U2" s="29" t="s">
        <v>1</v>
      </c>
      <c r="V2" s="29" t="s">
        <v>2</v>
      </c>
      <c r="W2" s="29" t="s">
        <v>1</v>
      </c>
      <c r="X2" s="29" t="s">
        <v>2</v>
      </c>
      <c r="Y2" s="29" t="s">
        <v>1</v>
      </c>
      <c r="Z2" s="29" t="s">
        <v>2</v>
      </c>
    </row>
    <row r="3" spans="1:26" s="31" customFormat="1" x14ac:dyDescent="0.25">
      <c r="A3" s="30" t="s">
        <v>28</v>
      </c>
      <c r="B3" s="30">
        <f t="shared" ref="B3:J3" si="0">AVERAGE(B4:B39)</f>
        <v>5.2222222222222223</v>
      </c>
      <c r="C3" s="30">
        <f t="shared" si="0"/>
        <v>5.5</v>
      </c>
      <c r="D3" s="30">
        <f t="shared" si="0"/>
        <v>4.5277777777777777</v>
      </c>
      <c r="E3" s="30">
        <f t="shared" si="0"/>
        <v>6.1111111111111107</v>
      </c>
      <c r="F3" s="30">
        <f t="shared" si="0"/>
        <v>3.8333333333333335</v>
      </c>
      <c r="G3" s="30">
        <f t="shared" si="0"/>
        <v>5.666666666666667</v>
      </c>
      <c r="H3" s="30">
        <f t="shared" si="0"/>
        <v>4.0555555555555554</v>
      </c>
      <c r="I3" s="30">
        <f t="shared" si="0"/>
        <v>5.8055555555555554</v>
      </c>
      <c r="J3" s="30">
        <f t="shared" si="0"/>
        <v>6.3611111111111107</v>
      </c>
      <c r="K3" s="30">
        <f t="shared" ref="K3:Z3" si="1">AVERAGE(K4:K39)</f>
        <v>4.75</v>
      </c>
      <c r="L3" s="30">
        <f t="shared" si="1"/>
        <v>3.7777777777777777</v>
      </c>
      <c r="M3" s="30">
        <f t="shared" si="1"/>
        <v>4.7222222222222223</v>
      </c>
      <c r="N3" s="30">
        <f>AVERAGE(N4:N69)</f>
        <v>4.9444444444444446</v>
      </c>
      <c r="O3" s="30">
        <f t="shared" si="1"/>
        <v>4.166666666666667</v>
      </c>
      <c r="P3" s="30">
        <f t="shared" si="1"/>
        <v>2.5555555555555554</v>
      </c>
      <c r="Q3" s="30">
        <f t="shared" si="1"/>
        <v>6.5555555555555554</v>
      </c>
      <c r="R3" s="30">
        <f t="shared" si="1"/>
        <v>3.0833333333333335</v>
      </c>
      <c r="S3" s="30">
        <f t="shared" si="1"/>
        <v>4.5555555555555554</v>
      </c>
      <c r="T3" s="30">
        <f t="shared" si="1"/>
        <v>6.5277777777777777</v>
      </c>
      <c r="U3" s="30">
        <f t="shared" si="1"/>
        <v>5.5555555555555554</v>
      </c>
      <c r="V3" s="30">
        <f t="shared" si="1"/>
        <v>3.0833333333333335</v>
      </c>
      <c r="W3" s="30">
        <f t="shared" si="1"/>
        <v>4.5555555555555554</v>
      </c>
      <c r="X3" s="30">
        <f t="shared" si="1"/>
        <v>5.0277777777777777</v>
      </c>
      <c r="Y3" s="30">
        <f t="shared" si="1"/>
        <v>4.8611111111111107</v>
      </c>
      <c r="Z3" s="30">
        <f t="shared" si="1"/>
        <v>6.75</v>
      </c>
    </row>
    <row r="4" spans="1:26" x14ac:dyDescent="0.25">
      <c r="A4" s="10">
        <v>1</v>
      </c>
      <c r="B4" s="10">
        <v>6</v>
      </c>
      <c r="C4" s="10">
        <v>5</v>
      </c>
      <c r="D4" s="10">
        <v>4</v>
      </c>
      <c r="E4" s="10">
        <v>7</v>
      </c>
      <c r="F4" s="10">
        <v>4</v>
      </c>
      <c r="G4" s="10">
        <v>7</v>
      </c>
      <c r="H4" s="10">
        <v>6</v>
      </c>
      <c r="I4" s="10">
        <v>7</v>
      </c>
      <c r="J4" s="10">
        <v>7</v>
      </c>
      <c r="K4" s="10">
        <v>3</v>
      </c>
      <c r="L4" s="10">
        <v>4</v>
      </c>
      <c r="M4" s="10">
        <v>5</v>
      </c>
      <c r="N4" s="10">
        <v>4</v>
      </c>
      <c r="O4" s="10">
        <v>2</v>
      </c>
      <c r="P4" s="10">
        <v>1</v>
      </c>
      <c r="Q4" s="10">
        <v>7</v>
      </c>
      <c r="R4" s="10">
        <v>1</v>
      </c>
      <c r="S4" s="10">
        <v>7</v>
      </c>
      <c r="T4" s="10">
        <v>7</v>
      </c>
      <c r="U4" s="10">
        <v>7</v>
      </c>
      <c r="V4" s="10">
        <v>1</v>
      </c>
      <c r="W4" s="10">
        <v>7</v>
      </c>
      <c r="X4" s="10">
        <v>7</v>
      </c>
      <c r="Y4" s="10">
        <v>7</v>
      </c>
      <c r="Z4" s="10">
        <v>7</v>
      </c>
    </row>
    <row r="5" spans="1:26" x14ac:dyDescent="0.25">
      <c r="A5" s="10">
        <v>2</v>
      </c>
      <c r="B5" s="10">
        <v>5</v>
      </c>
      <c r="C5" s="10">
        <v>7</v>
      </c>
      <c r="D5" s="10">
        <v>4</v>
      </c>
      <c r="E5" s="10">
        <v>7</v>
      </c>
      <c r="F5" s="10">
        <v>4</v>
      </c>
      <c r="G5" s="10">
        <v>4</v>
      </c>
      <c r="H5" s="10">
        <v>4</v>
      </c>
      <c r="I5" s="10">
        <v>4</v>
      </c>
      <c r="J5" s="10">
        <v>7</v>
      </c>
      <c r="K5" s="10">
        <v>4</v>
      </c>
      <c r="L5" s="10">
        <v>4</v>
      </c>
      <c r="M5" s="10">
        <v>3</v>
      </c>
      <c r="N5" s="10">
        <v>4</v>
      </c>
      <c r="O5" s="10">
        <v>2</v>
      </c>
      <c r="P5" s="10">
        <v>1</v>
      </c>
      <c r="Q5" s="10">
        <v>4</v>
      </c>
      <c r="R5" s="10">
        <v>4</v>
      </c>
      <c r="S5" s="10">
        <v>4</v>
      </c>
      <c r="T5" s="10">
        <v>7</v>
      </c>
      <c r="U5" s="10">
        <v>4</v>
      </c>
      <c r="V5" s="10">
        <v>4</v>
      </c>
      <c r="W5" s="10">
        <v>4</v>
      </c>
      <c r="X5" s="10">
        <v>3</v>
      </c>
      <c r="Y5" s="10">
        <v>4</v>
      </c>
      <c r="Z5" s="10">
        <v>7</v>
      </c>
    </row>
    <row r="6" spans="1:26" x14ac:dyDescent="0.25">
      <c r="A6" s="10">
        <v>3</v>
      </c>
      <c r="B6" s="10">
        <v>7</v>
      </c>
      <c r="C6" s="10">
        <v>5</v>
      </c>
      <c r="D6" s="10">
        <v>7</v>
      </c>
      <c r="E6" s="10">
        <v>7</v>
      </c>
      <c r="F6" s="10">
        <v>3</v>
      </c>
      <c r="G6" s="10">
        <v>5</v>
      </c>
      <c r="H6" s="10">
        <v>3</v>
      </c>
      <c r="I6" s="10">
        <v>5</v>
      </c>
      <c r="J6" s="10">
        <v>7</v>
      </c>
      <c r="K6" s="10">
        <v>5</v>
      </c>
      <c r="L6" s="10">
        <v>3</v>
      </c>
      <c r="M6" s="10">
        <v>5</v>
      </c>
      <c r="N6" s="10">
        <v>7</v>
      </c>
      <c r="O6" s="10">
        <v>2</v>
      </c>
      <c r="P6" s="10">
        <v>3</v>
      </c>
      <c r="Q6" s="10">
        <v>7</v>
      </c>
      <c r="R6" s="10">
        <v>3</v>
      </c>
      <c r="S6" s="10">
        <v>1</v>
      </c>
      <c r="T6" s="10">
        <v>7</v>
      </c>
      <c r="U6" s="10">
        <v>7</v>
      </c>
      <c r="V6" s="10">
        <v>3</v>
      </c>
      <c r="W6" s="10">
        <v>1</v>
      </c>
      <c r="X6" s="10">
        <v>4</v>
      </c>
      <c r="Y6" s="10">
        <v>5</v>
      </c>
      <c r="Z6" s="10">
        <v>7</v>
      </c>
    </row>
    <row r="7" spans="1:26" x14ac:dyDescent="0.25">
      <c r="A7" s="10">
        <v>4</v>
      </c>
      <c r="B7" s="10">
        <v>6</v>
      </c>
      <c r="C7" s="10">
        <v>5</v>
      </c>
      <c r="D7" s="10">
        <v>4</v>
      </c>
      <c r="E7" s="10">
        <v>7</v>
      </c>
      <c r="F7" s="10">
        <v>4</v>
      </c>
      <c r="G7" s="10">
        <v>6</v>
      </c>
      <c r="H7" s="10">
        <v>4</v>
      </c>
      <c r="I7" s="10">
        <v>5</v>
      </c>
      <c r="J7" s="10">
        <v>7</v>
      </c>
      <c r="K7" s="10">
        <v>5</v>
      </c>
      <c r="L7" s="10">
        <v>4</v>
      </c>
      <c r="M7" s="10">
        <v>5</v>
      </c>
      <c r="N7" s="10">
        <v>4</v>
      </c>
      <c r="O7" s="10">
        <v>2</v>
      </c>
      <c r="P7" s="10">
        <v>1</v>
      </c>
      <c r="Q7" s="10">
        <v>6</v>
      </c>
      <c r="R7" s="10">
        <v>4</v>
      </c>
      <c r="S7" s="10">
        <v>5</v>
      </c>
      <c r="T7" s="10">
        <v>7</v>
      </c>
      <c r="U7" s="10">
        <v>6</v>
      </c>
      <c r="V7" s="10">
        <v>4</v>
      </c>
      <c r="W7" s="10">
        <v>5</v>
      </c>
      <c r="X7" s="10">
        <v>7</v>
      </c>
      <c r="Y7" s="10">
        <v>4</v>
      </c>
      <c r="Z7" s="10">
        <v>7</v>
      </c>
    </row>
    <row r="8" spans="1:26" x14ac:dyDescent="0.25">
      <c r="A8" s="10">
        <v>5</v>
      </c>
      <c r="B8" s="10">
        <v>5</v>
      </c>
      <c r="C8" s="10">
        <v>4</v>
      </c>
      <c r="D8" s="10">
        <v>3</v>
      </c>
      <c r="E8" s="10">
        <v>6</v>
      </c>
      <c r="F8" s="10">
        <v>3</v>
      </c>
      <c r="G8" s="10">
        <v>7</v>
      </c>
      <c r="H8" s="10">
        <v>6</v>
      </c>
      <c r="I8" s="10">
        <v>7</v>
      </c>
      <c r="J8" s="10">
        <v>7</v>
      </c>
      <c r="K8" s="10">
        <v>4</v>
      </c>
      <c r="L8" s="10">
        <v>3</v>
      </c>
      <c r="M8" s="10">
        <v>4</v>
      </c>
      <c r="N8" s="10">
        <v>6</v>
      </c>
      <c r="O8" s="10">
        <v>6</v>
      </c>
      <c r="P8" s="10">
        <v>3</v>
      </c>
      <c r="Q8" s="10">
        <v>7</v>
      </c>
      <c r="R8" s="10">
        <v>1</v>
      </c>
      <c r="S8" s="10">
        <v>7</v>
      </c>
      <c r="T8" s="10">
        <v>7</v>
      </c>
      <c r="U8" s="10">
        <v>2</v>
      </c>
      <c r="V8" s="10">
        <v>1</v>
      </c>
      <c r="W8" s="10">
        <v>7</v>
      </c>
      <c r="X8" s="10">
        <v>7</v>
      </c>
      <c r="Y8" s="10">
        <v>4</v>
      </c>
      <c r="Z8" s="10">
        <v>7</v>
      </c>
    </row>
    <row r="9" spans="1:26" x14ac:dyDescent="0.25">
      <c r="A9" s="10">
        <v>6</v>
      </c>
      <c r="B9" s="10">
        <v>5</v>
      </c>
      <c r="C9" s="10">
        <v>6</v>
      </c>
      <c r="D9" s="10">
        <v>4</v>
      </c>
      <c r="E9" s="10">
        <v>6</v>
      </c>
      <c r="F9" s="10">
        <v>4</v>
      </c>
      <c r="G9" s="10">
        <v>5</v>
      </c>
      <c r="H9" s="10">
        <v>4</v>
      </c>
      <c r="I9" s="10">
        <v>5</v>
      </c>
      <c r="J9" s="10">
        <v>7</v>
      </c>
      <c r="K9" s="10">
        <v>5</v>
      </c>
      <c r="L9" s="10">
        <v>4</v>
      </c>
      <c r="M9" s="10">
        <v>6</v>
      </c>
      <c r="N9" s="10">
        <v>4</v>
      </c>
      <c r="O9" s="10">
        <v>6</v>
      </c>
      <c r="P9" s="10">
        <v>1</v>
      </c>
      <c r="Q9" s="10">
        <v>7</v>
      </c>
      <c r="R9" s="10">
        <v>4</v>
      </c>
      <c r="S9" s="10">
        <v>2</v>
      </c>
      <c r="T9" s="10">
        <v>7</v>
      </c>
      <c r="U9" s="10">
        <v>7</v>
      </c>
      <c r="V9" s="10">
        <v>4</v>
      </c>
      <c r="W9" s="10">
        <v>2</v>
      </c>
      <c r="X9" s="10">
        <v>3</v>
      </c>
      <c r="Y9" s="10">
        <v>6</v>
      </c>
      <c r="Z9" s="10">
        <v>7</v>
      </c>
    </row>
    <row r="10" spans="1:26" x14ac:dyDescent="0.25">
      <c r="A10" s="10">
        <v>7</v>
      </c>
      <c r="B10" s="10">
        <v>6</v>
      </c>
      <c r="C10" s="10">
        <v>5</v>
      </c>
      <c r="D10" s="10">
        <v>4</v>
      </c>
      <c r="E10" s="10">
        <v>7</v>
      </c>
      <c r="F10" s="10">
        <v>4</v>
      </c>
      <c r="G10" s="10">
        <v>5</v>
      </c>
      <c r="H10" s="10">
        <v>4</v>
      </c>
      <c r="I10" s="10">
        <v>5</v>
      </c>
      <c r="J10" s="10">
        <v>6</v>
      </c>
      <c r="K10" s="10">
        <v>5</v>
      </c>
      <c r="L10" s="10">
        <v>4</v>
      </c>
      <c r="M10" s="10">
        <v>5</v>
      </c>
      <c r="N10" s="10">
        <v>4</v>
      </c>
      <c r="O10" s="10">
        <v>2</v>
      </c>
      <c r="P10" s="10">
        <v>1</v>
      </c>
      <c r="Q10" s="10">
        <v>7</v>
      </c>
      <c r="R10" s="10">
        <v>4</v>
      </c>
      <c r="S10" s="10">
        <v>5</v>
      </c>
      <c r="T10" s="10">
        <v>6</v>
      </c>
      <c r="U10" s="10">
        <v>7</v>
      </c>
      <c r="V10" s="10">
        <v>4</v>
      </c>
      <c r="W10" s="10">
        <v>5</v>
      </c>
      <c r="X10" s="10">
        <v>4</v>
      </c>
      <c r="Y10" s="10">
        <v>4</v>
      </c>
      <c r="Z10" s="10">
        <v>7</v>
      </c>
    </row>
    <row r="11" spans="1:26" x14ac:dyDescent="0.25">
      <c r="A11" s="10">
        <v>8</v>
      </c>
      <c r="B11" s="10">
        <v>7</v>
      </c>
      <c r="C11" s="10">
        <v>5</v>
      </c>
      <c r="D11" s="10">
        <v>5</v>
      </c>
      <c r="E11" s="10">
        <v>6</v>
      </c>
      <c r="F11" s="10">
        <v>5</v>
      </c>
      <c r="G11" s="10">
        <v>5</v>
      </c>
      <c r="H11" s="10">
        <v>2</v>
      </c>
      <c r="I11" s="10">
        <v>7</v>
      </c>
      <c r="J11" s="10">
        <v>6</v>
      </c>
      <c r="K11" s="10">
        <v>4</v>
      </c>
      <c r="L11" s="10">
        <v>2</v>
      </c>
      <c r="M11" s="10">
        <v>5</v>
      </c>
      <c r="N11" s="10">
        <v>5</v>
      </c>
      <c r="O11" s="10">
        <v>6</v>
      </c>
      <c r="P11" s="10">
        <v>5</v>
      </c>
      <c r="Q11" s="10">
        <v>7</v>
      </c>
      <c r="R11" s="10">
        <v>2</v>
      </c>
      <c r="S11" s="10">
        <v>7</v>
      </c>
      <c r="T11" s="10">
        <v>6</v>
      </c>
      <c r="U11" s="10">
        <v>2</v>
      </c>
      <c r="V11" s="10">
        <v>2</v>
      </c>
      <c r="W11" s="10">
        <v>7</v>
      </c>
      <c r="X11" s="10">
        <v>6</v>
      </c>
      <c r="Y11" s="10">
        <v>5</v>
      </c>
      <c r="Z11" s="10">
        <v>7</v>
      </c>
    </row>
    <row r="12" spans="1:26" x14ac:dyDescent="0.25">
      <c r="A12" s="10">
        <v>9</v>
      </c>
      <c r="B12" s="10">
        <v>4</v>
      </c>
      <c r="C12" s="10">
        <v>7</v>
      </c>
      <c r="D12" s="10">
        <v>3</v>
      </c>
      <c r="E12" s="10">
        <v>6</v>
      </c>
      <c r="F12" s="10">
        <v>3</v>
      </c>
      <c r="G12" s="10">
        <v>6</v>
      </c>
      <c r="H12" s="10">
        <v>3</v>
      </c>
      <c r="I12" s="10">
        <v>5</v>
      </c>
      <c r="J12" s="10">
        <v>6</v>
      </c>
      <c r="K12" s="10">
        <v>5</v>
      </c>
      <c r="L12" s="10">
        <v>3</v>
      </c>
      <c r="M12" s="10">
        <v>3</v>
      </c>
      <c r="N12" s="10">
        <v>6</v>
      </c>
      <c r="O12" s="10">
        <v>6</v>
      </c>
      <c r="P12" s="10">
        <v>3</v>
      </c>
      <c r="Q12" s="10">
        <v>6</v>
      </c>
      <c r="R12" s="10">
        <v>3</v>
      </c>
      <c r="S12" s="10">
        <v>3</v>
      </c>
      <c r="T12" s="10">
        <v>7</v>
      </c>
      <c r="U12" s="10">
        <v>6</v>
      </c>
      <c r="V12" s="10">
        <v>3</v>
      </c>
      <c r="W12" s="10">
        <v>3</v>
      </c>
      <c r="X12" s="10">
        <v>7</v>
      </c>
      <c r="Y12" s="10">
        <v>4</v>
      </c>
      <c r="Z12" s="10">
        <v>7</v>
      </c>
    </row>
    <row r="13" spans="1:26" x14ac:dyDescent="0.25">
      <c r="A13" s="10">
        <v>10</v>
      </c>
      <c r="B13" s="10">
        <v>4</v>
      </c>
      <c r="C13" s="10">
        <v>5</v>
      </c>
      <c r="D13" s="10">
        <v>5</v>
      </c>
      <c r="E13" s="10">
        <v>5</v>
      </c>
      <c r="F13" s="10">
        <v>5</v>
      </c>
      <c r="G13" s="10">
        <v>5</v>
      </c>
      <c r="H13" s="10">
        <v>6</v>
      </c>
      <c r="I13" s="10">
        <v>5</v>
      </c>
      <c r="J13" s="10">
        <v>6</v>
      </c>
      <c r="K13" s="10">
        <v>5</v>
      </c>
      <c r="L13" s="10">
        <v>5</v>
      </c>
      <c r="M13" s="10">
        <v>5</v>
      </c>
      <c r="N13" s="10">
        <v>5</v>
      </c>
      <c r="O13" s="10">
        <v>5</v>
      </c>
      <c r="P13" s="10">
        <v>5</v>
      </c>
      <c r="Q13" s="10">
        <v>7</v>
      </c>
      <c r="R13" s="10">
        <v>1</v>
      </c>
      <c r="S13" s="10">
        <v>5</v>
      </c>
      <c r="T13" s="10">
        <v>6</v>
      </c>
      <c r="U13" s="10">
        <v>7</v>
      </c>
      <c r="V13" s="10">
        <v>1</v>
      </c>
      <c r="W13" s="10">
        <v>5</v>
      </c>
      <c r="X13" s="10">
        <v>3</v>
      </c>
      <c r="Y13" s="10">
        <v>5</v>
      </c>
      <c r="Z13" s="10">
        <v>7</v>
      </c>
    </row>
    <row r="14" spans="1:26" x14ac:dyDescent="0.25">
      <c r="A14" s="10">
        <v>11</v>
      </c>
      <c r="B14" s="10">
        <v>5</v>
      </c>
      <c r="C14" s="10">
        <v>5</v>
      </c>
      <c r="D14" s="10">
        <v>4</v>
      </c>
      <c r="E14" s="10">
        <v>7</v>
      </c>
      <c r="F14" s="10">
        <v>4</v>
      </c>
      <c r="G14" s="10">
        <v>4</v>
      </c>
      <c r="H14" s="10">
        <v>4</v>
      </c>
      <c r="I14" s="10">
        <v>7</v>
      </c>
      <c r="J14" s="10">
        <v>6</v>
      </c>
      <c r="K14" s="10">
        <v>4</v>
      </c>
      <c r="L14" s="10">
        <v>4</v>
      </c>
      <c r="M14" s="10">
        <v>5</v>
      </c>
      <c r="N14" s="10">
        <v>4</v>
      </c>
      <c r="O14" s="10">
        <v>2</v>
      </c>
      <c r="P14" s="10">
        <v>1</v>
      </c>
      <c r="Q14" s="10">
        <v>4</v>
      </c>
      <c r="R14" s="10">
        <v>4</v>
      </c>
      <c r="S14" s="10">
        <v>7</v>
      </c>
      <c r="T14" s="10">
        <v>6</v>
      </c>
      <c r="U14" s="10">
        <v>5</v>
      </c>
      <c r="V14" s="10">
        <v>4</v>
      </c>
      <c r="W14" s="10">
        <v>7</v>
      </c>
      <c r="X14" s="10">
        <v>4</v>
      </c>
      <c r="Y14" s="10">
        <v>7</v>
      </c>
      <c r="Z14" s="10">
        <v>6</v>
      </c>
    </row>
    <row r="15" spans="1:26" x14ac:dyDescent="0.25">
      <c r="A15" s="10">
        <v>12</v>
      </c>
      <c r="B15" s="10">
        <v>6</v>
      </c>
      <c r="C15" s="10">
        <v>6</v>
      </c>
      <c r="D15" s="10">
        <v>4</v>
      </c>
      <c r="E15" s="10">
        <v>5</v>
      </c>
      <c r="F15" s="10">
        <v>3</v>
      </c>
      <c r="G15" s="10">
        <v>7</v>
      </c>
      <c r="H15" s="10">
        <v>3</v>
      </c>
      <c r="I15" s="10">
        <v>5</v>
      </c>
      <c r="J15" s="10">
        <v>7</v>
      </c>
      <c r="K15" s="10">
        <v>5</v>
      </c>
      <c r="L15" s="10">
        <v>3</v>
      </c>
      <c r="M15" s="10">
        <v>6</v>
      </c>
      <c r="N15" s="10">
        <v>4</v>
      </c>
      <c r="O15" s="10">
        <v>5</v>
      </c>
      <c r="P15" s="10">
        <v>3</v>
      </c>
      <c r="Q15" s="10">
        <v>7</v>
      </c>
      <c r="R15" s="10">
        <v>3</v>
      </c>
      <c r="S15" s="10">
        <v>1</v>
      </c>
      <c r="T15" s="10">
        <v>7</v>
      </c>
      <c r="U15" s="10">
        <v>7</v>
      </c>
      <c r="V15" s="10">
        <v>3</v>
      </c>
      <c r="W15" s="10">
        <v>1</v>
      </c>
      <c r="X15" s="10">
        <v>7</v>
      </c>
      <c r="Y15" s="10">
        <v>1</v>
      </c>
      <c r="Z15" s="10">
        <v>7</v>
      </c>
    </row>
    <row r="16" spans="1:26" x14ac:dyDescent="0.25">
      <c r="A16" s="10">
        <v>13</v>
      </c>
      <c r="B16" s="10">
        <v>3</v>
      </c>
      <c r="C16" s="10">
        <v>5</v>
      </c>
      <c r="D16" s="10">
        <v>4</v>
      </c>
      <c r="E16" s="10">
        <v>6</v>
      </c>
      <c r="F16" s="10">
        <v>4</v>
      </c>
      <c r="G16" s="10">
        <v>7</v>
      </c>
      <c r="H16" s="10">
        <v>4</v>
      </c>
      <c r="I16" s="10">
        <v>7</v>
      </c>
      <c r="J16" s="10">
        <v>7</v>
      </c>
      <c r="K16" s="10">
        <v>4</v>
      </c>
      <c r="L16" s="10">
        <v>4</v>
      </c>
      <c r="M16" s="10">
        <v>5</v>
      </c>
      <c r="N16" s="10">
        <v>4</v>
      </c>
      <c r="O16" s="10">
        <v>6</v>
      </c>
      <c r="P16" s="10">
        <v>1</v>
      </c>
      <c r="Q16" s="10">
        <v>7</v>
      </c>
      <c r="R16" s="10">
        <v>4</v>
      </c>
      <c r="S16" s="10">
        <v>7</v>
      </c>
      <c r="T16" s="10">
        <v>7</v>
      </c>
      <c r="U16" s="10">
        <v>7</v>
      </c>
      <c r="V16" s="10">
        <v>4</v>
      </c>
      <c r="W16" s="10">
        <v>7</v>
      </c>
      <c r="X16" s="10">
        <v>7</v>
      </c>
      <c r="Y16" s="10">
        <v>7</v>
      </c>
      <c r="Z16" s="10">
        <v>7</v>
      </c>
    </row>
    <row r="17" spans="1:26" x14ac:dyDescent="0.25">
      <c r="A17" s="10">
        <v>14</v>
      </c>
      <c r="B17" s="10">
        <v>3</v>
      </c>
      <c r="C17" s="10">
        <v>7</v>
      </c>
      <c r="D17" s="10">
        <v>7</v>
      </c>
      <c r="E17" s="10">
        <v>6</v>
      </c>
      <c r="F17" s="10">
        <v>4</v>
      </c>
      <c r="G17" s="10">
        <v>7</v>
      </c>
      <c r="H17" s="10">
        <v>4</v>
      </c>
      <c r="I17" s="10">
        <v>5</v>
      </c>
      <c r="J17" s="10">
        <v>7</v>
      </c>
      <c r="K17" s="10">
        <v>5</v>
      </c>
      <c r="L17" s="10">
        <v>4</v>
      </c>
      <c r="M17" s="10">
        <v>3</v>
      </c>
      <c r="N17" s="10">
        <v>7</v>
      </c>
      <c r="O17" s="10">
        <v>6</v>
      </c>
      <c r="P17" s="10">
        <v>1</v>
      </c>
      <c r="Q17" s="10">
        <v>7</v>
      </c>
      <c r="R17" s="10">
        <v>4</v>
      </c>
      <c r="S17" s="10">
        <v>5</v>
      </c>
      <c r="T17" s="10">
        <v>7</v>
      </c>
      <c r="U17" s="10">
        <v>5</v>
      </c>
      <c r="V17" s="10">
        <v>4</v>
      </c>
      <c r="W17" s="10">
        <v>5</v>
      </c>
      <c r="X17" s="10">
        <v>3</v>
      </c>
      <c r="Y17" s="10">
        <v>3</v>
      </c>
      <c r="Z17" s="10">
        <v>7</v>
      </c>
    </row>
    <row r="18" spans="1:26" x14ac:dyDescent="0.25">
      <c r="A18" s="10">
        <v>15</v>
      </c>
      <c r="B18" s="10">
        <v>6</v>
      </c>
      <c r="C18" s="10">
        <v>5</v>
      </c>
      <c r="D18" s="10">
        <v>5</v>
      </c>
      <c r="E18" s="10">
        <v>6</v>
      </c>
      <c r="F18" s="10">
        <v>5</v>
      </c>
      <c r="G18" s="10">
        <v>5</v>
      </c>
      <c r="H18" s="10">
        <v>6</v>
      </c>
      <c r="I18" s="10">
        <v>5</v>
      </c>
      <c r="J18" s="10">
        <v>7</v>
      </c>
      <c r="K18" s="10">
        <v>5</v>
      </c>
      <c r="L18" s="10">
        <v>5</v>
      </c>
      <c r="M18" s="10">
        <v>5</v>
      </c>
      <c r="N18" s="10">
        <v>5</v>
      </c>
      <c r="O18" s="10">
        <v>6</v>
      </c>
      <c r="P18" s="10">
        <v>5</v>
      </c>
      <c r="Q18" s="10">
        <v>7</v>
      </c>
      <c r="R18" s="10">
        <v>1</v>
      </c>
      <c r="S18" s="10">
        <v>2</v>
      </c>
      <c r="T18" s="10">
        <v>7</v>
      </c>
      <c r="U18" s="10">
        <v>7</v>
      </c>
      <c r="V18" s="10">
        <v>1</v>
      </c>
      <c r="W18" s="10">
        <v>2</v>
      </c>
      <c r="X18" s="10">
        <v>4</v>
      </c>
      <c r="Y18" s="10">
        <v>4</v>
      </c>
      <c r="Z18" s="10">
        <v>7</v>
      </c>
    </row>
    <row r="19" spans="1:26" x14ac:dyDescent="0.25">
      <c r="A19" s="10">
        <v>16</v>
      </c>
      <c r="B19" s="10">
        <v>4</v>
      </c>
      <c r="C19" s="10">
        <v>5</v>
      </c>
      <c r="D19" s="10">
        <v>4</v>
      </c>
      <c r="E19" s="10">
        <v>5</v>
      </c>
      <c r="F19" s="10">
        <v>4</v>
      </c>
      <c r="G19" s="10">
        <v>5</v>
      </c>
      <c r="H19" s="10">
        <v>4</v>
      </c>
      <c r="I19" s="10">
        <v>5</v>
      </c>
      <c r="J19" s="10">
        <v>7</v>
      </c>
      <c r="K19" s="10">
        <v>5</v>
      </c>
      <c r="L19" s="10">
        <v>4</v>
      </c>
      <c r="M19" s="10">
        <v>5</v>
      </c>
      <c r="N19" s="10">
        <v>4</v>
      </c>
      <c r="O19" s="10">
        <v>5</v>
      </c>
      <c r="P19" s="10">
        <v>1</v>
      </c>
      <c r="Q19" s="10">
        <v>7</v>
      </c>
      <c r="R19" s="10">
        <v>4</v>
      </c>
      <c r="S19" s="10">
        <v>5</v>
      </c>
      <c r="T19" s="10">
        <v>7</v>
      </c>
      <c r="U19" s="10">
        <v>7</v>
      </c>
      <c r="V19" s="10">
        <v>4</v>
      </c>
      <c r="W19" s="10">
        <v>5</v>
      </c>
      <c r="X19" s="10">
        <v>7</v>
      </c>
      <c r="Y19" s="10">
        <v>5</v>
      </c>
      <c r="Z19" s="10">
        <v>7</v>
      </c>
    </row>
    <row r="20" spans="1:26" x14ac:dyDescent="0.25">
      <c r="A20" s="10">
        <v>17</v>
      </c>
      <c r="B20" s="10">
        <v>7</v>
      </c>
      <c r="C20" s="10">
        <v>5</v>
      </c>
      <c r="D20" s="10">
        <v>5</v>
      </c>
      <c r="E20" s="10">
        <v>5</v>
      </c>
      <c r="F20" s="10">
        <v>3</v>
      </c>
      <c r="G20" s="10">
        <v>5</v>
      </c>
      <c r="H20" s="10">
        <v>3</v>
      </c>
      <c r="I20" s="10">
        <v>5</v>
      </c>
      <c r="J20" s="10">
        <v>6</v>
      </c>
      <c r="K20" s="10">
        <v>5</v>
      </c>
      <c r="L20" s="10">
        <v>3</v>
      </c>
      <c r="M20" s="10">
        <v>5</v>
      </c>
      <c r="N20" s="10">
        <v>5</v>
      </c>
      <c r="O20" s="10">
        <v>5</v>
      </c>
      <c r="P20" s="10">
        <v>3</v>
      </c>
      <c r="Q20" s="10">
        <v>7</v>
      </c>
      <c r="R20" s="10">
        <v>3</v>
      </c>
      <c r="S20" s="10">
        <v>5</v>
      </c>
      <c r="T20" s="10">
        <v>6</v>
      </c>
      <c r="U20" s="10">
        <v>2</v>
      </c>
      <c r="V20" s="10">
        <v>3</v>
      </c>
      <c r="W20" s="10">
        <v>5</v>
      </c>
      <c r="X20" s="10">
        <v>6</v>
      </c>
      <c r="Y20" s="10">
        <v>4</v>
      </c>
      <c r="Z20" s="10">
        <v>7</v>
      </c>
    </row>
    <row r="21" spans="1:26" x14ac:dyDescent="0.25">
      <c r="A21" s="10">
        <v>18</v>
      </c>
      <c r="B21" s="10">
        <v>6</v>
      </c>
      <c r="C21" s="10">
        <v>5</v>
      </c>
      <c r="D21" s="10">
        <v>3</v>
      </c>
      <c r="E21" s="10">
        <v>6</v>
      </c>
      <c r="F21" s="10">
        <v>3</v>
      </c>
      <c r="G21" s="10">
        <v>4</v>
      </c>
      <c r="H21" s="10">
        <v>3</v>
      </c>
      <c r="I21" s="10">
        <v>7</v>
      </c>
      <c r="J21" s="10">
        <v>6</v>
      </c>
      <c r="K21" s="10">
        <v>4</v>
      </c>
      <c r="L21" s="10">
        <v>3</v>
      </c>
      <c r="M21" s="10">
        <v>5</v>
      </c>
      <c r="N21" s="10">
        <v>6</v>
      </c>
      <c r="O21" s="10">
        <v>6</v>
      </c>
      <c r="P21" s="10">
        <v>3</v>
      </c>
      <c r="Q21" s="10">
        <v>4</v>
      </c>
      <c r="R21" s="10">
        <v>3</v>
      </c>
      <c r="S21" s="10">
        <v>3</v>
      </c>
      <c r="T21" s="10">
        <v>6</v>
      </c>
      <c r="U21" s="10">
        <v>4</v>
      </c>
      <c r="V21" s="10">
        <v>3</v>
      </c>
      <c r="W21" s="10">
        <v>3</v>
      </c>
      <c r="X21" s="10">
        <v>3</v>
      </c>
      <c r="Y21" s="10">
        <v>4</v>
      </c>
      <c r="Z21" s="10">
        <v>7</v>
      </c>
    </row>
    <row r="22" spans="1:26" x14ac:dyDescent="0.25">
      <c r="A22" s="10">
        <v>19</v>
      </c>
      <c r="B22" s="10">
        <v>5</v>
      </c>
      <c r="C22" s="10">
        <v>5</v>
      </c>
      <c r="D22" s="10">
        <v>4</v>
      </c>
      <c r="E22" s="10">
        <v>7</v>
      </c>
      <c r="F22" s="10">
        <v>4</v>
      </c>
      <c r="G22" s="10">
        <v>6</v>
      </c>
      <c r="H22" s="10">
        <v>4</v>
      </c>
      <c r="I22" s="10">
        <v>5</v>
      </c>
      <c r="J22" s="10">
        <v>6</v>
      </c>
      <c r="K22" s="10">
        <v>5</v>
      </c>
      <c r="L22" s="10">
        <v>4</v>
      </c>
      <c r="M22" s="10">
        <v>5</v>
      </c>
      <c r="N22" s="10">
        <v>4</v>
      </c>
      <c r="O22" s="10">
        <v>2</v>
      </c>
      <c r="P22" s="10">
        <v>1</v>
      </c>
      <c r="Q22" s="10">
        <v>6</v>
      </c>
      <c r="R22" s="10">
        <v>4</v>
      </c>
      <c r="S22" s="10">
        <v>5</v>
      </c>
      <c r="T22" s="10">
        <v>7</v>
      </c>
      <c r="U22" s="10">
        <v>6</v>
      </c>
      <c r="V22" s="10">
        <v>4</v>
      </c>
      <c r="W22" s="10">
        <v>5</v>
      </c>
      <c r="X22" s="10">
        <v>4</v>
      </c>
      <c r="Y22" s="10">
        <v>5</v>
      </c>
      <c r="Z22" s="10">
        <v>7</v>
      </c>
    </row>
    <row r="23" spans="1:26" x14ac:dyDescent="0.25">
      <c r="A23" s="10">
        <v>20</v>
      </c>
      <c r="B23" s="10">
        <v>5</v>
      </c>
      <c r="C23" s="10">
        <v>5</v>
      </c>
      <c r="D23" s="10">
        <v>5</v>
      </c>
      <c r="E23" s="10">
        <v>5</v>
      </c>
      <c r="F23" s="10">
        <v>3</v>
      </c>
      <c r="G23" s="10">
        <v>5</v>
      </c>
      <c r="H23" s="10">
        <v>6</v>
      </c>
      <c r="I23" s="10">
        <v>5</v>
      </c>
      <c r="J23" s="10">
        <v>6</v>
      </c>
      <c r="K23" s="10">
        <v>5</v>
      </c>
      <c r="L23" s="10">
        <v>3</v>
      </c>
      <c r="M23" s="10">
        <v>5</v>
      </c>
      <c r="N23" s="10">
        <v>5</v>
      </c>
      <c r="O23" s="10">
        <v>5</v>
      </c>
      <c r="P23" s="10">
        <v>3</v>
      </c>
      <c r="Q23" s="10">
        <v>7</v>
      </c>
      <c r="R23" s="10">
        <v>1</v>
      </c>
      <c r="S23" s="10">
        <v>5</v>
      </c>
      <c r="T23" s="10">
        <v>6</v>
      </c>
      <c r="U23" s="10">
        <v>2</v>
      </c>
      <c r="V23" s="10">
        <v>1</v>
      </c>
      <c r="W23" s="10">
        <v>5</v>
      </c>
      <c r="X23" s="10">
        <v>6</v>
      </c>
      <c r="Y23" s="10">
        <v>3</v>
      </c>
      <c r="Z23" s="10">
        <v>7</v>
      </c>
    </row>
    <row r="24" spans="1:26" x14ac:dyDescent="0.25">
      <c r="A24" s="10">
        <v>21</v>
      </c>
      <c r="B24" s="10">
        <v>5</v>
      </c>
      <c r="C24" s="10">
        <v>7</v>
      </c>
      <c r="D24" s="10">
        <v>5</v>
      </c>
      <c r="E24" s="10">
        <v>5</v>
      </c>
      <c r="F24" s="10">
        <v>5</v>
      </c>
      <c r="G24" s="10">
        <v>5</v>
      </c>
      <c r="H24" s="10">
        <v>5</v>
      </c>
      <c r="I24" s="10">
        <v>7</v>
      </c>
      <c r="J24" s="10">
        <v>6</v>
      </c>
      <c r="K24" s="10">
        <v>4</v>
      </c>
      <c r="L24" s="10">
        <v>5</v>
      </c>
      <c r="M24" s="10">
        <v>3</v>
      </c>
      <c r="N24" s="10">
        <v>5</v>
      </c>
      <c r="O24" s="10">
        <v>5</v>
      </c>
      <c r="P24" s="10">
        <v>5</v>
      </c>
      <c r="Q24" s="10">
        <v>7</v>
      </c>
      <c r="R24" s="10">
        <v>5</v>
      </c>
      <c r="S24" s="10">
        <v>1</v>
      </c>
      <c r="T24" s="10">
        <v>6</v>
      </c>
      <c r="U24" s="10">
        <v>7</v>
      </c>
      <c r="V24" s="10">
        <v>5</v>
      </c>
      <c r="W24" s="10">
        <v>1</v>
      </c>
      <c r="X24" s="10">
        <v>6</v>
      </c>
      <c r="Y24" s="10">
        <v>4</v>
      </c>
      <c r="Z24" s="10">
        <v>6</v>
      </c>
    </row>
    <row r="25" spans="1:26" x14ac:dyDescent="0.25">
      <c r="A25" s="10">
        <v>22</v>
      </c>
      <c r="B25" s="10">
        <v>6</v>
      </c>
      <c r="C25" s="10">
        <v>4</v>
      </c>
      <c r="D25" s="10">
        <v>4</v>
      </c>
      <c r="E25" s="10">
        <v>6</v>
      </c>
      <c r="F25" s="10">
        <v>4</v>
      </c>
      <c r="G25" s="10">
        <v>6</v>
      </c>
      <c r="H25" s="10">
        <v>4</v>
      </c>
      <c r="I25" s="10">
        <v>5</v>
      </c>
      <c r="J25" s="10">
        <v>7</v>
      </c>
      <c r="K25" s="10">
        <v>5</v>
      </c>
      <c r="L25" s="10">
        <v>4</v>
      </c>
      <c r="M25" s="10">
        <v>4</v>
      </c>
      <c r="N25" s="10">
        <v>4</v>
      </c>
      <c r="O25" s="10">
        <v>6</v>
      </c>
      <c r="P25" s="10">
        <v>2</v>
      </c>
      <c r="Q25" s="10">
        <v>6</v>
      </c>
      <c r="R25" s="10">
        <v>4</v>
      </c>
      <c r="S25" s="10">
        <v>5</v>
      </c>
      <c r="T25" s="10">
        <v>7</v>
      </c>
      <c r="U25" s="10">
        <v>6</v>
      </c>
      <c r="V25" s="10">
        <v>4</v>
      </c>
      <c r="W25" s="10">
        <v>5</v>
      </c>
      <c r="X25" s="10">
        <v>3</v>
      </c>
      <c r="Y25" s="10">
        <v>5</v>
      </c>
      <c r="Z25" s="10">
        <v>7</v>
      </c>
    </row>
    <row r="26" spans="1:26" x14ac:dyDescent="0.25">
      <c r="A26" s="10">
        <v>23</v>
      </c>
      <c r="B26" s="10">
        <v>7</v>
      </c>
      <c r="C26" s="10">
        <v>5</v>
      </c>
      <c r="D26" s="10">
        <v>4</v>
      </c>
      <c r="E26" s="10">
        <v>5</v>
      </c>
      <c r="F26" s="10">
        <v>4</v>
      </c>
      <c r="G26" s="10">
        <v>7</v>
      </c>
      <c r="H26" s="10">
        <v>2</v>
      </c>
      <c r="I26" s="10">
        <v>7</v>
      </c>
      <c r="J26" s="10">
        <v>7</v>
      </c>
      <c r="K26" s="10">
        <v>5</v>
      </c>
      <c r="L26" s="10">
        <v>5</v>
      </c>
      <c r="M26" s="10">
        <v>5</v>
      </c>
      <c r="N26" s="10">
        <v>4</v>
      </c>
      <c r="O26" s="10">
        <v>5</v>
      </c>
      <c r="P26" s="10">
        <v>2</v>
      </c>
      <c r="Q26" s="10">
        <v>7</v>
      </c>
      <c r="R26" s="10">
        <v>2</v>
      </c>
      <c r="S26" s="10">
        <v>7</v>
      </c>
      <c r="T26" s="10">
        <v>7</v>
      </c>
      <c r="U26" s="10">
        <v>5</v>
      </c>
      <c r="V26" s="10">
        <v>2</v>
      </c>
      <c r="W26" s="10">
        <v>7</v>
      </c>
      <c r="X26" s="10">
        <v>4</v>
      </c>
      <c r="Y26" s="10">
        <v>7</v>
      </c>
      <c r="Z26" s="10">
        <v>7</v>
      </c>
    </row>
    <row r="27" spans="1:26" x14ac:dyDescent="0.25">
      <c r="A27" s="10">
        <v>24</v>
      </c>
      <c r="B27" s="10">
        <v>5</v>
      </c>
      <c r="C27" s="10">
        <v>5</v>
      </c>
      <c r="D27" s="10">
        <v>3</v>
      </c>
      <c r="E27" s="10">
        <v>7</v>
      </c>
      <c r="F27" s="10">
        <v>3</v>
      </c>
      <c r="G27" s="10">
        <v>5</v>
      </c>
      <c r="H27" s="10">
        <v>3</v>
      </c>
      <c r="I27" s="10">
        <v>7</v>
      </c>
      <c r="J27" s="10">
        <v>7</v>
      </c>
      <c r="K27" s="10">
        <v>5</v>
      </c>
      <c r="L27" s="10">
        <v>3</v>
      </c>
      <c r="M27" s="10">
        <v>5</v>
      </c>
      <c r="N27" s="10">
        <v>6</v>
      </c>
      <c r="O27" s="10">
        <v>2</v>
      </c>
      <c r="P27" s="10">
        <v>3</v>
      </c>
      <c r="Q27" s="10">
        <v>7</v>
      </c>
      <c r="R27" s="10">
        <v>3</v>
      </c>
      <c r="S27" s="10">
        <v>2</v>
      </c>
      <c r="T27" s="10">
        <v>7</v>
      </c>
      <c r="U27" s="10">
        <v>7</v>
      </c>
      <c r="V27" s="10">
        <v>3</v>
      </c>
      <c r="W27" s="10">
        <v>2</v>
      </c>
      <c r="X27" s="10">
        <v>7</v>
      </c>
      <c r="Y27" s="10">
        <v>4</v>
      </c>
      <c r="Z27" s="10">
        <v>7</v>
      </c>
    </row>
    <row r="28" spans="1:26" x14ac:dyDescent="0.25">
      <c r="A28" s="10">
        <v>25</v>
      </c>
      <c r="B28" s="10">
        <v>6</v>
      </c>
      <c r="C28" s="10">
        <v>6</v>
      </c>
      <c r="D28" s="10">
        <v>5</v>
      </c>
      <c r="E28" s="10">
        <v>5</v>
      </c>
      <c r="F28" s="10">
        <v>5</v>
      </c>
      <c r="G28" s="10">
        <v>5</v>
      </c>
      <c r="H28" s="10">
        <v>6</v>
      </c>
      <c r="I28" s="10">
        <v>7</v>
      </c>
      <c r="J28" s="10">
        <v>7</v>
      </c>
      <c r="K28" s="10">
        <v>5</v>
      </c>
      <c r="L28" s="10">
        <v>5</v>
      </c>
      <c r="M28" s="10">
        <v>6</v>
      </c>
      <c r="N28" s="10">
        <v>5</v>
      </c>
      <c r="O28" s="10">
        <v>5</v>
      </c>
      <c r="P28" s="10">
        <v>5</v>
      </c>
      <c r="Q28" s="10">
        <v>7</v>
      </c>
      <c r="R28" s="10">
        <v>1</v>
      </c>
      <c r="S28" s="10">
        <v>7</v>
      </c>
      <c r="T28" s="10">
        <v>7</v>
      </c>
      <c r="U28" s="10">
        <v>7</v>
      </c>
      <c r="V28" s="10">
        <v>1</v>
      </c>
      <c r="W28" s="10">
        <v>7</v>
      </c>
      <c r="X28" s="10">
        <v>7</v>
      </c>
      <c r="Y28" s="10">
        <v>5</v>
      </c>
      <c r="Z28" s="10">
        <v>7</v>
      </c>
    </row>
    <row r="29" spans="1:26" x14ac:dyDescent="0.25">
      <c r="A29" s="10">
        <v>26</v>
      </c>
      <c r="B29" s="10">
        <v>4</v>
      </c>
      <c r="C29" s="10">
        <v>6</v>
      </c>
      <c r="D29" s="10">
        <v>7</v>
      </c>
      <c r="E29" s="10">
        <v>5</v>
      </c>
      <c r="F29" s="10">
        <v>4</v>
      </c>
      <c r="G29" s="10">
        <v>6</v>
      </c>
      <c r="H29" s="10">
        <v>4</v>
      </c>
      <c r="I29" s="10">
        <v>6</v>
      </c>
      <c r="J29" s="10">
        <v>6</v>
      </c>
      <c r="K29" s="10">
        <v>5</v>
      </c>
      <c r="L29" s="10">
        <v>4</v>
      </c>
      <c r="M29" s="10">
        <v>6</v>
      </c>
      <c r="N29" s="10">
        <v>7</v>
      </c>
      <c r="O29" s="10">
        <v>5</v>
      </c>
      <c r="P29" s="10">
        <v>2</v>
      </c>
      <c r="Q29" s="10">
        <v>6</v>
      </c>
      <c r="R29" s="10">
        <v>4</v>
      </c>
      <c r="S29" s="10">
        <v>6</v>
      </c>
      <c r="T29" s="10">
        <v>6</v>
      </c>
      <c r="U29" s="10">
        <v>5</v>
      </c>
      <c r="V29" s="10">
        <v>4</v>
      </c>
      <c r="W29" s="10">
        <v>6</v>
      </c>
      <c r="X29" s="10">
        <v>3</v>
      </c>
      <c r="Y29" s="10">
        <v>6</v>
      </c>
      <c r="Z29" s="10">
        <v>7</v>
      </c>
    </row>
    <row r="30" spans="1:26" x14ac:dyDescent="0.25">
      <c r="A30" s="10">
        <v>27</v>
      </c>
      <c r="B30" s="10">
        <v>3</v>
      </c>
      <c r="C30" s="10">
        <v>6</v>
      </c>
      <c r="D30" s="10">
        <v>4</v>
      </c>
      <c r="E30" s="10">
        <v>7</v>
      </c>
      <c r="F30" s="10">
        <v>4</v>
      </c>
      <c r="G30" s="10">
        <v>5</v>
      </c>
      <c r="H30" s="10">
        <v>4</v>
      </c>
      <c r="I30" s="10">
        <v>6</v>
      </c>
      <c r="J30" s="10">
        <v>6</v>
      </c>
      <c r="K30" s="10">
        <v>5</v>
      </c>
      <c r="L30" s="10">
        <v>4</v>
      </c>
      <c r="M30" s="10">
        <v>6</v>
      </c>
      <c r="N30" s="10">
        <v>4</v>
      </c>
      <c r="O30" s="10">
        <v>2</v>
      </c>
      <c r="P30" s="10">
        <v>2</v>
      </c>
      <c r="Q30" s="10">
        <v>7</v>
      </c>
      <c r="R30" s="10">
        <v>4</v>
      </c>
      <c r="S30" s="10">
        <v>3</v>
      </c>
      <c r="T30" s="10">
        <v>6</v>
      </c>
      <c r="U30" s="10">
        <v>7</v>
      </c>
      <c r="V30" s="10">
        <v>4</v>
      </c>
      <c r="W30" s="10">
        <v>3</v>
      </c>
      <c r="X30" s="10">
        <v>4</v>
      </c>
      <c r="Y30" s="10">
        <v>6</v>
      </c>
      <c r="Z30" s="10">
        <v>7</v>
      </c>
    </row>
    <row r="31" spans="1:26" x14ac:dyDescent="0.25">
      <c r="A31" s="10">
        <v>28</v>
      </c>
      <c r="B31" s="10">
        <v>3</v>
      </c>
      <c r="C31" s="10">
        <v>5</v>
      </c>
      <c r="D31" s="10">
        <v>3</v>
      </c>
      <c r="E31" s="10">
        <v>5</v>
      </c>
      <c r="F31" s="10">
        <v>3</v>
      </c>
      <c r="G31" s="10">
        <v>5</v>
      </c>
      <c r="H31" s="10">
        <v>3</v>
      </c>
      <c r="I31" s="10">
        <v>6</v>
      </c>
      <c r="J31" s="10">
        <v>6</v>
      </c>
      <c r="K31" s="10">
        <v>5</v>
      </c>
      <c r="L31" s="10">
        <v>3</v>
      </c>
      <c r="M31" s="10">
        <v>5</v>
      </c>
      <c r="N31" s="10">
        <v>6</v>
      </c>
      <c r="O31" s="10">
        <v>5</v>
      </c>
      <c r="P31" s="10">
        <v>3</v>
      </c>
      <c r="Q31" s="10">
        <v>7</v>
      </c>
      <c r="R31" s="10">
        <v>3</v>
      </c>
      <c r="S31" s="10">
        <v>6</v>
      </c>
      <c r="T31" s="10">
        <v>7</v>
      </c>
      <c r="U31" s="10">
        <v>7</v>
      </c>
      <c r="V31" s="10">
        <v>3</v>
      </c>
      <c r="W31" s="10">
        <v>6</v>
      </c>
      <c r="X31" s="10">
        <v>7</v>
      </c>
      <c r="Y31" s="10">
        <v>6</v>
      </c>
      <c r="Z31" s="10">
        <v>7</v>
      </c>
    </row>
    <row r="32" spans="1:26" x14ac:dyDescent="0.25">
      <c r="A32" s="10">
        <v>29</v>
      </c>
      <c r="B32" s="10">
        <v>4</v>
      </c>
      <c r="C32" s="10">
        <v>5</v>
      </c>
      <c r="D32" s="10">
        <v>5</v>
      </c>
      <c r="E32" s="10">
        <v>7</v>
      </c>
      <c r="F32" s="10">
        <v>5</v>
      </c>
      <c r="G32" s="10">
        <v>7</v>
      </c>
      <c r="H32" s="10">
        <v>5</v>
      </c>
      <c r="I32" s="10">
        <v>6</v>
      </c>
      <c r="J32" s="10">
        <v>6</v>
      </c>
      <c r="K32" s="10">
        <v>5</v>
      </c>
      <c r="L32" s="10">
        <v>5</v>
      </c>
      <c r="M32" s="10">
        <v>5</v>
      </c>
      <c r="N32" s="10">
        <v>5</v>
      </c>
      <c r="O32" s="10">
        <v>2</v>
      </c>
      <c r="P32" s="10">
        <v>5</v>
      </c>
      <c r="Q32" s="10">
        <v>7</v>
      </c>
      <c r="R32" s="10">
        <v>5</v>
      </c>
      <c r="S32" s="10">
        <v>6</v>
      </c>
      <c r="T32" s="10">
        <v>6</v>
      </c>
      <c r="U32" s="10">
        <v>2</v>
      </c>
      <c r="V32" s="10">
        <v>5</v>
      </c>
      <c r="W32" s="10">
        <v>6</v>
      </c>
      <c r="X32" s="10">
        <v>6</v>
      </c>
      <c r="Y32" s="10">
        <v>6</v>
      </c>
      <c r="Z32" s="10">
        <v>6</v>
      </c>
    </row>
    <row r="33" spans="1:26" x14ac:dyDescent="0.25">
      <c r="A33" s="10">
        <v>30</v>
      </c>
      <c r="B33" s="10">
        <v>5</v>
      </c>
      <c r="C33" s="10">
        <v>7</v>
      </c>
      <c r="D33" s="10">
        <v>6</v>
      </c>
      <c r="E33" s="10">
        <v>7</v>
      </c>
      <c r="F33" s="10">
        <v>4</v>
      </c>
      <c r="G33" s="10">
        <v>7</v>
      </c>
      <c r="H33" s="10">
        <v>6</v>
      </c>
      <c r="I33" s="10">
        <v>6</v>
      </c>
      <c r="J33" s="10">
        <v>4</v>
      </c>
      <c r="K33" s="10">
        <v>5</v>
      </c>
      <c r="L33" s="10">
        <v>4</v>
      </c>
      <c r="M33" s="10">
        <v>3</v>
      </c>
      <c r="N33" s="10">
        <v>6</v>
      </c>
      <c r="O33" s="10">
        <v>2</v>
      </c>
      <c r="P33" s="10">
        <v>2</v>
      </c>
      <c r="Q33" s="10">
        <v>7</v>
      </c>
      <c r="R33" s="10">
        <v>1</v>
      </c>
      <c r="S33" s="10">
        <v>1</v>
      </c>
      <c r="T33" s="10">
        <v>4</v>
      </c>
      <c r="U33" s="10">
        <v>7</v>
      </c>
      <c r="V33" s="10">
        <v>1</v>
      </c>
      <c r="W33" s="10">
        <v>1</v>
      </c>
      <c r="X33" s="10">
        <v>3</v>
      </c>
      <c r="Y33" s="10">
        <v>4</v>
      </c>
      <c r="Z33" s="10">
        <v>4</v>
      </c>
    </row>
    <row r="34" spans="1:26" x14ac:dyDescent="0.25">
      <c r="A34" s="10">
        <v>31</v>
      </c>
      <c r="B34" s="10">
        <v>6</v>
      </c>
      <c r="C34" s="10">
        <v>6</v>
      </c>
      <c r="D34" s="10">
        <v>4</v>
      </c>
      <c r="E34" s="10">
        <v>7</v>
      </c>
      <c r="F34" s="10">
        <v>3</v>
      </c>
      <c r="G34" s="10">
        <v>7</v>
      </c>
      <c r="H34" s="10">
        <v>3</v>
      </c>
      <c r="I34" s="10">
        <v>7</v>
      </c>
      <c r="J34" s="10">
        <v>7</v>
      </c>
      <c r="K34" s="10">
        <v>5</v>
      </c>
      <c r="L34" s="10">
        <v>3</v>
      </c>
      <c r="M34" s="10">
        <v>6</v>
      </c>
      <c r="N34" s="10">
        <v>4</v>
      </c>
      <c r="O34" s="10">
        <v>2</v>
      </c>
      <c r="P34" s="10">
        <v>3</v>
      </c>
      <c r="Q34" s="10">
        <v>7</v>
      </c>
      <c r="R34" s="10">
        <v>3</v>
      </c>
      <c r="S34" s="10">
        <v>7</v>
      </c>
      <c r="T34" s="10">
        <v>7</v>
      </c>
      <c r="U34" s="10">
        <v>7</v>
      </c>
      <c r="V34" s="10">
        <v>3</v>
      </c>
      <c r="W34" s="10">
        <v>7</v>
      </c>
      <c r="X34" s="10">
        <v>4</v>
      </c>
      <c r="Y34" s="10">
        <v>7</v>
      </c>
      <c r="Z34" s="10">
        <v>7</v>
      </c>
    </row>
    <row r="35" spans="1:26" x14ac:dyDescent="0.25">
      <c r="A35" s="10">
        <v>32</v>
      </c>
      <c r="B35" s="10">
        <v>5</v>
      </c>
      <c r="C35" s="10">
        <v>5</v>
      </c>
      <c r="D35" s="10">
        <v>4</v>
      </c>
      <c r="E35" s="10">
        <v>7</v>
      </c>
      <c r="F35" s="10">
        <v>4</v>
      </c>
      <c r="G35" s="10">
        <v>7</v>
      </c>
      <c r="H35" s="10">
        <v>4</v>
      </c>
      <c r="I35" s="10">
        <v>5</v>
      </c>
      <c r="J35" s="10">
        <v>7</v>
      </c>
      <c r="K35" s="10">
        <v>5</v>
      </c>
      <c r="L35" s="10">
        <v>4</v>
      </c>
      <c r="M35" s="10">
        <v>5</v>
      </c>
      <c r="N35" s="10">
        <v>4</v>
      </c>
      <c r="O35" s="10">
        <v>2</v>
      </c>
      <c r="P35" s="10">
        <v>2</v>
      </c>
      <c r="Q35" s="10">
        <v>7</v>
      </c>
      <c r="R35" s="10">
        <v>4</v>
      </c>
      <c r="S35" s="10">
        <v>5</v>
      </c>
      <c r="T35" s="10">
        <v>7</v>
      </c>
      <c r="U35" s="10">
        <v>2</v>
      </c>
      <c r="V35" s="10">
        <v>4</v>
      </c>
      <c r="W35" s="10">
        <v>5</v>
      </c>
      <c r="X35" s="10">
        <v>7</v>
      </c>
      <c r="Y35" s="10">
        <v>5</v>
      </c>
      <c r="Z35" s="10">
        <v>7</v>
      </c>
    </row>
    <row r="36" spans="1:26" x14ac:dyDescent="0.25">
      <c r="A36" s="10">
        <v>33</v>
      </c>
      <c r="B36" s="10">
        <v>6</v>
      </c>
      <c r="C36" s="10">
        <v>5</v>
      </c>
      <c r="D36" s="10">
        <v>4</v>
      </c>
      <c r="E36" s="10">
        <v>6</v>
      </c>
      <c r="F36" s="10">
        <v>4</v>
      </c>
      <c r="G36" s="10">
        <v>6</v>
      </c>
      <c r="H36" s="10">
        <v>4</v>
      </c>
      <c r="I36" s="10">
        <v>6</v>
      </c>
      <c r="J36" s="10">
        <v>4</v>
      </c>
      <c r="K36" s="10">
        <v>5</v>
      </c>
      <c r="L36" s="10">
        <v>4</v>
      </c>
      <c r="M36" s="10">
        <v>5</v>
      </c>
      <c r="N36" s="10">
        <v>4</v>
      </c>
      <c r="O36" s="10">
        <v>6</v>
      </c>
      <c r="P36" s="10">
        <v>2</v>
      </c>
      <c r="Q36" s="10">
        <v>6</v>
      </c>
      <c r="R36" s="10">
        <v>4</v>
      </c>
      <c r="S36" s="10">
        <v>2</v>
      </c>
      <c r="T36" s="10">
        <v>4</v>
      </c>
      <c r="U36" s="10">
        <v>6</v>
      </c>
      <c r="V36" s="10">
        <v>4</v>
      </c>
      <c r="W36" s="10">
        <v>2</v>
      </c>
      <c r="X36" s="10">
        <v>4</v>
      </c>
      <c r="Y36" s="10">
        <v>4</v>
      </c>
      <c r="Z36" s="10">
        <v>4</v>
      </c>
    </row>
    <row r="37" spans="1:26" x14ac:dyDescent="0.25">
      <c r="A37" s="10">
        <v>34</v>
      </c>
      <c r="B37" s="10">
        <v>5</v>
      </c>
      <c r="C37" s="10">
        <v>7</v>
      </c>
      <c r="D37" s="10">
        <v>6</v>
      </c>
      <c r="E37" s="10">
        <v>6</v>
      </c>
      <c r="F37" s="10">
        <v>3</v>
      </c>
      <c r="G37" s="10">
        <v>5</v>
      </c>
      <c r="H37" s="10">
        <v>3</v>
      </c>
      <c r="I37" s="10">
        <v>5</v>
      </c>
      <c r="J37" s="10">
        <v>7</v>
      </c>
      <c r="K37" s="10">
        <v>5</v>
      </c>
      <c r="L37" s="10">
        <v>3</v>
      </c>
      <c r="M37" s="10">
        <v>3</v>
      </c>
      <c r="N37" s="10">
        <v>6</v>
      </c>
      <c r="O37" s="10">
        <v>6</v>
      </c>
      <c r="P37" s="10">
        <v>3</v>
      </c>
      <c r="Q37" s="10">
        <v>7</v>
      </c>
      <c r="R37" s="10">
        <v>3</v>
      </c>
      <c r="S37" s="10">
        <v>5</v>
      </c>
      <c r="T37" s="10">
        <v>7</v>
      </c>
      <c r="U37" s="10">
        <v>7</v>
      </c>
      <c r="V37" s="10">
        <v>3</v>
      </c>
      <c r="W37" s="10">
        <v>5</v>
      </c>
      <c r="X37" s="10">
        <v>3</v>
      </c>
      <c r="Y37" s="10">
        <v>5</v>
      </c>
      <c r="Z37" s="10">
        <v>7</v>
      </c>
    </row>
    <row r="38" spans="1:26" x14ac:dyDescent="0.25">
      <c r="A38" s="10">
        <v>35</v>
      </c>
      <c r="B38" s="10">
        <v>7</v>
      </c>
      <c r="C38" s="10">
        <v>7</v>
      </c>
      <c r="D38" s="10">
        <v>6</v>
      </c>
      <c r="E38" s="10">
        <v>7</v>
      </c>
      <c r="F38" s="10">
        <v>4</v>
      </c>
      <c r="G38" s="10">
        <v>5</v>
      </c>
      <c r="H38" s="10">
        <v>4</v>
      </c>
      <c r="I38" s="10">
        <v>7</v>
      </c>
      <c r="J38" s="10">
        <v>4</v>
      </c>
      <c r="K38" s="10">
        <v>5</v>
      </c>
      <c r="L38" s="10">
        <v>4</v>
      </c>
      <c r="M38" s="10">
        <v>3</v>
      </c>
      <c r="N38" s="10">
        <v>6</v>
      </c>
      <c r="O38" s="10">
        <v>2</v>
      </c>
      <c r="P38" s="10">
        <v>2</v>
      </c>
      <c r="Q38" s="10">
        <v>7</v>
      </c>
      <c r="R38" s="10">
        <v>4</v>
      </c>
      <c r="S38" s="10">
        <v>7</v>
      </c>
      <c r="T38" s="10">
        <v>7</v>
      </c>
      <c r="U38" s="10">
        <v>5</v>
      </c>
      <c r="V38" s="10">
        <v>4</v>
      </c>
      <c r="W38" s="10">
        <v>7</v>
      </c>
      <c r="X38" s="10">
        <v>4</v>
      </c>
      <c r="Y38" s="10">
        <v>7</v>
      </c>
      <c r="Z38" s="10">
        <v>7</v>
      </c>
    </row>
    <row r="39" spans="1:26" x14ac:dyDescent="0.25">
      <c r="A39" s="10">
        <v>36</v>
      </c>
      <c r="B39" s="10">
        <v>6</v>
      </c>
      <c r="C39" s="10">
        <v>5</v>
      </c>
      <c r="D39" s="10">
        <v>5</v>
      </c>
      <c r="E39" s="10">
        <v>6</v>
      </c>
      <c r="F39" s="10">
        <v>3</v>
      </c>
      <c r="G39" s="10">
        <v>6</v>
      </c>
      <c r="H39" s="10">
        <v>3</v>
      </c>
      <c r="I39" s="10">
        <v>5</v>
      </c>
      <c r="J39" s="10">
        <v>7</v>
      </c>
      <c r="K39" s="10">
        <v>5</v>
      </c>
      <c r="L39" s="10">
        <v>3</v>
      </c>
      <c r="M39" s="10">
        <v>5</v>
      </c>
      <c r="N39" s="10">
        <v>5</v>
      </c>
      <c r="O39" s="10">
        <v>6</v>
      </c>
      <c r="P39" s="10">
        <v>3</v>
      </c>
      <c r="Q39" s="10">
        <v>6</v>
      </c>
      <c r="R39" s="10">
        <v>3</v>
      </c>
      <c r="S39" s="10">
        <v>3</v>
      </c>
      <c r="T39" s="10">
        <v>7</v>
      </c>
      <c r="U39" s="10">
        <v>6</v>
      </c>
      <c r="V39" s="10">
        <v>3</v>
      </c>
      <c r="W39" s="10">
        <v>3</v>
      </c>
      <c r="X39" s="10">
        <v>7</v>
      </c>
      <c r="Y39" s="10">
        <v>3</v>
      </c>
      <c r="Z39" s="10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175" zoomScaleNormal="175" workbookViewId="0">
      <selection activeCell="G10" sqref="G10"/>
    </sheetView>
  </sheetViews>
  <sheetFormatPr defaultRowHeight="15" x14ac:dyDescent="0.25"/>
  <cols>
    <col min="1" max="1" width="9.140625" style="10"/>
    <col min="2" max="2" width="29.140625" bestFit="1" customWidth="1"/>
    <col min="3" max="4" width="14.28515625" style="10" customWidth="1"/>
    <col min="5" max="5" width="3.42578125" customWidth="1"/>
    <col min="8" max="8" width="15.140625" customWidth="1"/>
    <col min="9" max="9" width="3" customWidth="1"/>
    <col min="10" max="10" width="12.5703125" customWidth="1"/>
    <col min="11" max="15" width="13.5703125" style="10" customWidth="1"/>
  </cols>
  <sheetData>
    <row r="1" spans="1:15" x14ac:dyDescent="0.25">
      <c r="A1" s="3" t="s">
        <v>19</v>
      </c>
      <c r="B1" s="5"/>
      <c r="C1" s="9"/>
      <c r="D1" s="9"/>
      <c r="F1" s="6" t="s">
        <v>13</v>
      </c>
      <c r="G1" s="13"/>
      <c r="H1" s="13"/>
      <c r="J1" s="16" t="s">
        <v>6</v>
      </c>
      <c r="K1" s="15"/>
      <c r="L1" s="15"/>
      <c r="M1" s="15"/>
      <c r="N1" s="15"/>
      <c r="O1" s="15"/>
    </row>
    <row r="2" spans="1:15" x14ac:dyDescent="0.25">
      <c r="A2" s="23" t="s">
        <v>24</v>
      </c>
      <c r="B2" s="5"/>
      <c r="C2" s="9"/>
      <c r="D2" s="9"/>
      <c r="F2" s="13" t="s">
        <v>42</v>
      </c>
      <c r="G2" s="13"/>
      <c r="H2" s="13"/>
      <c r="J2" s="19" t="s">
        <v>7</v>
      </c>
      <c r="K2" s="15"/>
      <c r="L2" s="15"/>
      <c r="M2" s="15"/>
      <c r="N2" s="15"/>
      <c r="O2" s="15"/>
    </row>
    <row r="3" spans="1:15" x14ac:dyDescent="0.25">
      <c r="A3" s="23" t="s">
        <v>25</v>
      </c>
      <c r="B3" s="5"/>
      <c r="C3" s="9"/>
      <c r="D3" s="9"/>
      <c r="F3" s="13" t="s">
        <v>14</v>
      </c>
      <c r="G3" s="13"/>
      <c r="H3" s="13"/>
      <c r="J3" s="12"/>
      <c r="K3" s="15"/>
      <c r="L3" s="15"/>
      <c r="M3" s="15"/>
      <c r="N3" s="15"/>
      <c r="O3" s="15"/>
    </row>
    <row r="4" spans="1:15" x14ac:dyDescent="0.25">
      <c r="F4" s="18"/>
      <c r="G4" s="18"/>
      <c r="H4" s="18"/>
    </row>
    <row r="5" spans="1:15" x14ac:dyDescent="0.25">
      <c r="A5" s="8" t="s">
        <v>3</v>
      </c>
      <c r="B5" s="4" t="s">
        <v>0</v>
      </c>
      <c r="C5" s="8" t="s">
        <v>2</v>
      </c>
      <c r="D5" s="8" t="s">
        <v>1</v>
      </c>
      <c r="F5" s="11" t="s">
        <v>9</v>
      </c>
      <c r="G5" s="11" t="s">
        <v>10</v>
      </c>
      <c r="H5" s="6" t="s">
        <v>11</v>
      </c>
      <c r="J5" s="16"/>
      <c r="K5" s="17" t="s">
        <v>8</v>
      </c>
      <c r="L5" s="28" t="s">
        <v>22</v>
      </c>
      <c r="M5" s="28" t="s">
        <v>23</v>
      </c>
      <c r="N5" s="28" t="s">
        <v>21</v>
      </c>
      <c r="O5" s="28" t="s">
        <v>20</v>
      </c>
    </row>
    <row r="6" spans="1:15" x14ac:dyDescent="0.25">
      <c r="A6" s="20">
        <v>1</v>
      </c>
      <c r="B6" s="21" t="str">
        <f>DATA!C1</f>
        <v>Attribute 1</v>
      </c>
      <c r="C6" s="33">
        <f>DATA!D3</f>
        <v>4.5277777777777777</v>
      </c>
      <c r="D6" s="33">
        <f>DATA!C3</f>
        <v>5.5</v>
      </c>
      <c r="F6" s="34">
        <f>ROUND(MIN(C6:C17),1)-0.1</f>
        <v>2.5</v>
      </c>
      <c r="G6" s="34">
        <f>ROUND(MIN(D6:D17),1)-0.1</f>
        <v>4.1000000000000005</v>
      </c>
      <c r="H6" s="7" t="s">
        <v>4</v>
      </c>
      <c r="J6" s="12">
        <v>0</v>
      </c>
      <c r="K6" s="25">
        <f>$G$6</f>
        <v>4.1000000000000005</v>
      </c>
      <c r="L6" s="15"/>
      <c r="M6" s="15"/>
      <c r="N6" s="15">
        <f>$G$6</f>
        <v>4.1000000000000005</v>
      </c>
      <c r="O6" s="15">
        <f>$G$6</f>
        <v>4.1000000000000005</v>
      </c>
    </row>
    <row r="7" spans="1:15" x14ac:dyDescent="0.25">
      <c r="A7" s="20">
        <v>2</v>
      </c>
      <c r="B7" s="21" t="str">
        <f>DATA!E1</f>
        <v>Attribute 2</v>
      </c>
      <c r="C7" s="33">
        <f>DATA!F3</f>
        <v>3.8333333333333335</v>
      </c>
      <c r="D7" s="33">
        <f>DATA!E3</f>
        <v>6.1111111111111107</v>
      </c>
      <c r="F7" s="14">
        <f>MEDIAN(C6:C17)</f>
        <v>4.2916666666666661</v>
      </c>
      <c r="G7" s="14">
        <f>MEDIAN(D6:D17)</f>
        <v>5.1805555555555554</v>
      </c>
      <c r="H7" s="7" t="s">
        <v>12</v>
      </c>
      <c r="J7" s="12">
        <v>0</v>
      </c>
      <c r="K7" s="15">
        <f>K6</f>
        <v>4.1000000000000005</v>
      </c>
      <c r="L7" s="15"/>
      <c r="M7" s="15"/>
      <c r="N7" s="15">
        <f>$G$7-$G$6</f>
        <v>1.0805555555555548</v>
      </c>
      <c r="O7" s="15">
        <f>$G$8-$G$7</f>
        <v>1.8194444444444446</v>
      </c>
    </row>
    <row r="8" spans="1:15" x14ac:dyDescent="0.25">
      <c r="A8" s="20">
        <v>3</v>
      </c>
      <c r="B8" s="21" t="str">
        <f>DATA!G1</f>
        <v>Attribute 3</v>
      </c>
      <c r="C8" s="33">
        <f>DATA!H3</f>
        <v>4.0555555555555554</v>
      </c>
      <c r="D8" s="33">
        <f>DATA!G3</f>
        <v>5.666666666666667</v>
      </c>
      <c r="F8" s="14">
        <v>7</v>
      </c>
      <c r="G8" s="14">
        <v>7</v>
      </c>
      <c r="H8" s="7" t="s">
        <v>5</v>
      </c>
      <c r="J8" s="26">
        <f>($F$7-$F$6)/($F$8-$F$6)*1000</f>
        <v>398.14814814814804</v>
      </c>
      <c r="K8" s="15">
        <f t="shared" ref="K8:K12" si="0">K7</f>
        <v>4.1000000000000005</v>
      </c>
      <c r="L8" s="15"/>
      <c r="M8" s="15"/>
      <c r="N8" s="15">
        <f>$G$7-$G$6</f>
        <v>1.0805555555555548</v>
      </c>
      <c r="O8" s="15">
        <f>$G$8-$G$7</f>
        <v>1.8194444444444446</v>
      </c>
    </row>
    <row r="9" spans="1:15" x14ac:dyDescent="0.25">
      <c r="A9" s="20">
        <v>4</v>
      </c>
      <c r="B9" s="21" t="str">
        <f>DATA!I1</f>
        <v>Attribute 4</v>
      </c>
      <c r="C9" s="33">
        <f>DATA!J3</f>
        <v>6.3611111111111107</v>
      </c>
      <c r="D9" s="33">
        <f>DATA!I3</f>
        <v>5.8055555555555554</v>
      </c>
      <c r="J9" s="12">
        <f>J8</f>
        <v>398.14814814814804</v>
      </c>
      <c r="K9" s="15">
        <f t="shared" si="0"/>
        <v>4.1000000000000005</v>
      </c>
      <c r="L9" s="15">
        <f>$G$6</f>
        <v>4.1000000000000005</v>
      </c>
      <c r="M9" s="15">
        <f>$G$6</f>
        <v>4.1000000000000005</v>
      </c>
      <c r="N9" s="15">
        <f>$G$6</f>
        <v>4.1000000000000005</v>
      </c>
      <c r="O9" s="15">
        <f>$G$6</f>
        <v>4.1000000000000005</v>
      </c>
    </row>
    <row r="10" spans="1:15" x14ac:dyDescent="0.25">
      <c r="A10" s="20">
        <v>5</v>
      </c>
      <c r="B10" s="21" t="str">
        <f>DATA!K1</f>
        <v>Attribute 5</v>
      </c>
      <c r="C10" s="33">
        <f>DATA!L3</f>
        <v>3.7777777777777777</v>
      </c>
      <c r="D10" s="33">
        <f>DATA!K3</f>
        <v>4.75</v>
      </c>
      <c r="J10" s="12">
        <f>J8</f>
        <v>398.14814814814804</v>
      </c>
      <c r="K10" s="15">
        <f t="shared" si="0"/>
        <v>4.1000000000000005</v>
      </c>
      <c r="L10" s="15">
        <f>$G$7-$G$6</f>
        <v>1.0805555555555548</v>
      </c>
      <c r="M10" s="15">
        <f>$G$8-$G$7</f>
        <v>1.8194444444444446</v>
      </c>
      <c r="N10" s="15"/>
      <c r="O10" s="15"/>
    </row>
    <row r="11" spans="1:15" x14ac:dyDescent="0.25">
      <c r="A11" s="20">
        <v>6</v>
      </c>
      <c r="B11" s="21" t="str">
        <f>DATA!M1</f>
        <v>Attribute 6</v>
      </c>
      <c r="C11" s="33">
        <f>DATA!N3</f>
        <v>4.9444444444444446</v>
      </c>
      <c r="D11" s="33">
        <f>DATA!M3</f>
        <v>4.7222222222222223</v>
      </c>
      <c r="J11" s="12">
        <v>1000</v>
      </c>
      <c r="K11" s="15">
        <f t="shared" si="0"/>
        <v>4.1000000000000005</v>
      </c>
      <c r="L11" s="15">
        <f>$G$7-$G$6</f>
        <v>1.0805555555555548</v>
      </c>
      <c r="M11" s="15">
        <f>$G$8-$G$7</f>
        <v>1.8194444444444446</v>
      </c>
      <c r="N11" s="15"/>
      <c r="O11" s="15"/>
    </row>
    <row r="12" spans="1:15" x14ac:dyDescent="0.25">
      <c r="A12" s="20">
        <v>7</v>
      </c>
      <c r="B12" s="21" t="str">
        <f>DATA!O1</f>
        <v>Attribute 7</v>
      </c>
      <c r="C12" s="33">
        <f>DATA!P3</f>
        <v>2.5555555555555554</v>
      </c>
      <c r="D12" s="33">
        <f>DATA!O3</f>
        <v>4.166666666666667</v>
      </c>
      <c r="J12" s="12">
        <v>1000</v>
      </c>
      <c r="K12" s="15">
        <f t="shared" si="0"/>
        <v>4.1000000000000005</v>
      </c>
      <c r="L12" s="15">
        <f>$G$6</f>
        <v>4.1000000000000005</v>
      </c>
      <c r="M12" s="15">
        <f>$G$6</f>
        <v>4.1000000000000005</v>
      </c>
      <c r="N12" s="15"/>
      <c r="O12" s="15"/>
    </row>
    <row r="13" spans="1:15" x14ac:dyDescent="0.25">
      <c r="A13" s="20">
        <v>8</v>
      </c>
      <c r="B13" s="21" t="str">
        <f>DATA!Q1</f>
        <v>Attribute 8</v>
      </c>
      <c r="C13" s="33">
        <f>DATA!R3</f>
        <v>3.0833333333333335</v>
      </c>
      <c r="D13" s="33">
        <f>DATA!Q3</f>
        <v>6.5555555555555554</v>
      </c>
    </row>
    <row r="14" spans="1:15" x14ac:dyDescent="0.25">
      <c r="A14" s="20">
        <v>9</v>
      </c>
      <c r="B14" s="21" t="str">
        <f>DATA!S1</f>
        <v>Attribute 9</v>
      </c>
      <c r="C14" s="33">
        <f>DATA!T3</f>
        <v>6.5277777777777777</v>
      </c>
      <c r="D14" s="33">
        <f>DATA!S3</f>
        <v>4.5555555555555554</v>
      </c>
      <c r="J14" t="s">
        <v>26</v>
      </c>
      <c r="L14" s="17" t="s">
        <v>16</v>
      </c>
      <c r="M14" s="17" t="s">
        <v>17</v>
      </c>
      <c r="N14" s="17" t="s">
        <v>18</v>
      </c>
      <c r="O14" s="17" t="s">
        <v>15</v>
      </c>
    </row>
    <row r="15" spans="1:15" x14ac:dyDescent="0.25">
      <c r="A15" s="20">
        <v>10</v>
      </c>
      <c r="B15" s="21" t="str">
        <f>DATA!U1</f>
        <v>Attribute 10</v>
      </c>
      <c r="C15" s="33">
        <f>DATA!V3</f>
        <v>3.0833333333333335</v>
      </c>
      <c r="D15" s="33">
        <f>DATA!U3</f>
        <v>5.5555555555555554</v>
      </c>
    </row>
    <row r="16" spans="1:15" x14ac:dyDescent="0.25">
      <c r="A16" s="20">
        <v>11</v>
      </c>
      <c r="B16" s="21" t="str">
        <f>DATA!W1</f>
        <v>Attribute 11</v>
      </c>
      <c r="C16" s="33">
        <f>DATA!X3</f>
        <v>5.0277777777777777</v>
      </c>
      <c r="D16" s="33">
        <f>DATA!W3</f>
        <v>4.5555555555555554</v>
      </c>
      <c r="L16" s="27"/>
      <c r="M16" s="27"/>
      <c r="N16" s="27"/>
      <c r="O16" s="27"/>
    </row>
    <row r="17" spans="1:15" x14ac:dyDescent="0.25">
      <c r="A17" s="20">
        <v>12</v>
      </c>
      <c r="B17" s="21" t="str">
        <f>DATA!Y1</f>
        <v>Attribute 12</v>
      </c>
      <c r="C17" s="33">
        <f>DATA!Z3</f>
        <v>6.75</v>
      </c>
      <c r="D17" s="33">
        <f>DATA!Y3</f>
        <v>4.8611111111111107</v>
      </c>
      <c r="L17" s="22"/>
      <c r="M17" s="22"/>
      <c r="N17" s="22"/>
      <c r="O17" s="22"/>
    </row>
    <row r="18" spans="1:15" x14ac:dyDescent="0.25">
      <c r="L18" s="22"/>
      <c r="M18" s="22"/>
      <c r="N18" s="22"/>
      <c r="O18" s="22"/>
    </row>
    <row r="19" spans="1:15" x14ac:dyDescent="0.25">
      <c r="L19" s="22"/>
      <c r="M19" s="22"/>
      <c r="N19" s="22"/>
      <c r="O19" s="22"/>
    </row>
    <row r="20" spans="1:15" x14ac:dyDescent="0.25">
      <c r="L20" s="22"/>
      <c r="M20" s="22"/>
      <c r="N20" s="22"/>
      <c r="O20" s="22"/>
    </row>
    <row r="21" spans="1:15" x14ac:dyDescent="0.25">
      <c r="L21" s="22"/>
      <c r="M21" s="22"/>
      <c r="N21" s="22"/>
      <c r="O21" s="22"/>
    </row>
    <row r="22" spans="1:15" x14ac:dyDescent="0.25">
      <c r="L22" s="22"/>
      <c r="M22" s="22"/>
      <c r="N22" s="22"/>
      <c r="O22" s="22"/>
    </row>
    <row r="23" spans="1:15" x14ac:dyDescent="0.25">
      <c r="L23" s="22"/>
      <c r="M23" s="22"/>
      <c r="N23" s="22"/>
      <c r="O23" s="22"/>
    </row>
    <row r="24" spans="1:15" x14ac:dyDescent="0.25">
      <c r="L24" s="22"/>
      <c r="M24" s="22"/>
      <c r="N24" s="22"/>
      <c r="O24" s="2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ANALYSIS</vt:lpstr>
      <vt:lpstr>QUADRANTS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2012-09-07T02:29:41Z</dcterms:modified>
</cp:coreProperties>
</file>